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21\Boletin Estadistico Institucional Oct-Dic 2021\Formato Excel\"/>
    </mc:Choice>
  </mc:AlternateContent>
  <bookViews>
    <workbookView xWindow="0" yWindow="0" windowWidth="20730" windowHeight="9735" tabRatio="619"/>
  </bookViews>
  <sheets>
    <sheet name="Direccion Naturalizacion-Natura" sheetId="5" r:id="rId1"/>
    <sheet name="Dir.Nat. Otorgadas Pais" sheetId="6" r:id="rId2"/>
    <sheet name="Dir.Nat. Otorgadas Genero " sheetId="7" r:id="rId3"/>
    <sheet name="Dir.Nat. Otorgadas Ocupacion" sheetId="8" r:id="rId4"/>
    <sheet name="Dir.Nat. Otorgadas Povincias" sheetId="9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ff">'[1]Por Sexo'!$B$6</definedName>
    <definedName name="gdfyhgj" localSheetId="2">#REF!</definedName>
    <definedName name="gdfyhgj" localSheetId="3">#REF!</definedName>
    <definedName name="gdfyhgj" localSheetId="1">#REF!</definedName>
    <definedName name="gdfyhgj" localSheetId="4">#REF!</definedName>
    <definedName name="gdfyhgj">#REF!</definedName>
    <definedName name="jjj" localSheetId="2">#REF!</definedName>
    <definedName name="jjj" localSheetId="3">#REF!</definedName>
    <definedName name="jjj" localSheetId="1">#REF!</definedName>
    <definedName name="jjj" localSheetId="4">#REF!</definedName>
    <definedName name="jjj" localSheetId="0">#REF!</definedName>
    <definedName name="jjj">#REF!</definedName>
  </definedNames>
  <calcPr calcId="152511"/>
</workbook>
</file>

<file path=xl/calcChain.xml><?xml version="1.0" encoding="utf-8"?>
<calcChain xmlns="http://schemas.openxmlformats.org/spreadsheetml/2006/main">
  <c r="E22" i="9" l="1"/>
  <c r="G20" i="9" s="1"/>
  <c r="G18" i="9"/>
  <c r="G16" i="9"/>
  <c r="G14" i="9"/>
  <c r="G8" i="9" l="1"/>
  <c r="G10" i="9"/>
  <c r="G12" i="9"/>
  <c r="G22" i="9" l="1"/>
  <c r="E38" i="8" l="1"/>
  <c r="G32" i="8" s="1"/>
  <c r="G36" i="8"/>
  <c r="G34" i="8"/>
  <c r="G30" i="8"/>
  <c r="G28" i="8"/>
  <c r="G26" i="8"/>
  <c r="G22" i="8"/>
  <c r="G20" i="8"/>
  <c r="G18" i="8"/>
  <c r="G14" i="8"/>
  <c r="G12" i="8"/>
  <c r="G10" i="8"/>
  <c r="G8" i="8" l="1"/>
  <c r="G38" i="8" s="1"/>
  <c r="G16" i="8"/>
  <c r="G24" i="8"/>
  <c r="F16" i="7" l="1"/>
  <c r="D16" i="7"/>
  <c r="H14" i="7"/>
  <c r="H12" i="7"/>
  <c r="H10" i="7"/>
  <c r="H16" i="7" l="1"/>
  <c r="D20" i="7" s="1"/>
  <c r="J12" i="7" l="1"/>
  <c r="J10" i="7"/>
  <c r="J16" i="7" s="1"/>
  <c r="J14" i="7"/>
  <c r="F20" i="7"/>
  <c r="E32" i="6" l="1"/>
  <c r="G26" i="6" s="1"/>
  <c r="G28" i="6"/>
  <c r="G24" i="6"/>
  <c r="G20" i="6"/>
  <c r="G16" i="6"/>
  <c r="G12" i="6"/>
  <c r="G8" i="6"/>
  <c r="G14" i="6" l="1"/>
  <c r="G22" i="6"/>
  <c r="G30" i="6"/>
  <c r="G10" i="6"/>
  <c r="G32" i="6" s="1"/>
  <c r="G18" i="6"/>
  <c r="N16" i="5" l="1"/>
  <c r="L18" i="5" l="1"/>
  <c r="J29" i="5" s="1"/>
  <c r="N14" i="5"/>
  <c r="N12" i="5"/>
  <c r="H18" i="5"/>
  <c r="J27" i="5" s="1"/>
  <c r="N18" i="5" l="1"/>
  <c r="J18" i="5"/>
  <c r="J28" i="5" s="1"/>
  <c r="F18" i="5" l="1"/>
  <c r="J26" i="5" s="1"/>
  <c r="D18" i="5"/>
  <c r="J25" i="5" s="1"/>
  <c r="J31" i="5" l="1"/>
  <c r="L25" i="5" s="1"/>
  <c r="L29" i="5" l="1"/>
  <c r="L27" i="5"/>
  <c r="L28" i="5"/>
  <c r="L26" i="5"/>
  <c r="P12" i="5"/>
  <c r="L31" i="5" l="1"/>
  <c r="P18" i="5"/>
</calcChain>
</file>

<file path=xl/sharedStrings.xml><?xml version="1.0" encoding="utf-8"?>
<sst xmlns="http://schemas.openxmlformats.org/spreadsheetml/2006/main" count="96" uniqueCount="69">
  <si>
    <t>TOTAL</t>
  </si>
  <si>
    <t>%</t>
  </si>
  <si>
    <t>MES</t>
  </si>
  <si>
    <t>POR MATRIMONIO</t>
  </si>
  <si>
    <t>ORDINARIA</t>
  </si>
  <si>
    <t>PRIVILEGIADA</t>
  </si>
  <si>
    <t>DIRECCIÓN DE NATURALIZACIONES</t>
  </si>
  <si>
    <t>TIPO DE NATURALIZACIÓN</t>
  </si>
  <si>
    <t>POR HIJOS NATURALIZADOS</t>
  </si>
  <si>
    <t>Mayores de edad</t>
  </si>
  <si>
    <t>Menores de edad</t>
  </si>
  <si>
    <t>POR HIJOS NATURALIZADOS
MAYORES DE EDAD</t>
  </si>
  <si>
    <t>POR HIJOS NATURALIZADOS
MENORES DE EDAD</t>
  </si>
  <si>
    <t>CANTIDAD DE NATURALIZACIONES OTORGADAS POR MES, SEGÚN TIPO</t>
  </si>
  <si>
    <t>OCTUBRE-DICIEMBRE 2021</t>
  </si>
  <si>
    <t>Octubre</t>
  </si>
  <si>
    <t>Noviembre</t>
  </si>
  <si>
    <t>Diciembre</t>
  </si>
  <si>
    <t>Para el periodo octubre-diciembre de 2021, fueron otorgadas un total de 27 naturalizaciones, destacando la naturalización por matrimonio con 51.9% de los procesos realizados en este trimestre, seguido por ordinaria con 33.3%. Resaltar que sólo hubo juramentación de extranjeros en el mes de octubre.</t>
  </si>
  <si>
    <t>CANTIDAD DE NATURALIZACIONES OTORGADAS SEGÚN PAÍS DE ORIGEN</t>
  </si>
  <si>
    <t>PAÍS</t>
  </si>
  <si>
    <t>CANTIDAD</t>
  </si>
  <si>
    <t>Venezuela</t>
  </si>
  <si>
    <t>Cuba</t>
  </si>
  <si>
    <t>Haití</t>
  </si>
  <si>
    <t>Italia</t>
  </si>
  <si>
    <t>Estados Unidos</t>
  </si>
  <si>
    <t>Colombia</t>
  </si>
  <si>
    <t>Perú</t>
  </si>
  <si>
    <t>Guatemala</t>
  </si>
  <si>
    <t>Chile</t>
  </si>
  <si>
    <t>Polonia</t>
  </si>
  <si>
    <t>Rusia</t>
  </si>
  <si>
    <t>España</t>
  </si>
  <si>
    <t>Se observa que los países con mayor porcentaje de extranjeros naturalizados para el periodo octubre-diciembre 2021 fueron: Venezuela con 22.2%, seguido por Cuba y Haití con 18.5% y 11.1% respectivamente.</t>
  </si>
  <si>
    <t>CANTIDAD DE NATURALIZACIONES OTORGADAS POR MES, SEGÚN GÉNERO</t>
  </si>
  <si>
    <t>GÉNERO</t>
  </si>
  <si>
    <t>FEMENINO</t>
  </si>
  <si>
    <t>MASCULINO</t>
  </si>
  <si>
    <t xml:space="preserve">                </t>
  </si>
  <si>
    <t>Durante el trimestre octubre-diciembre de 2021, se registraron 27 naturalizaciones otorgadas, del total de extranjeros juramentados el 56% corresponde al género masculino y un 44% al femenino.</t>
  </si>
  <si>
    <t>CANTIDAD DE NATURALIZACIONES OTORGADAS SEGÚN OCUPACIÓN</t>
  </si>
  <si>
    <t>OCUPACIÓN</t>
  </si>
  <si>
    <t>Empleado privado</t>
  </si>
  <si>
    <t>Comerciante</t>
  </si>
  <si>
    <t>Ingeniero</t>
  </si>
  <si>
    <t>Estudiante</t>
  </si>
  <si>
    <t>Profesor</t>
  </si>
  <si>
    <t>Pastor</t>
  </si>
  <si>
    <t>Economista</t>
  </si>
  <si>
    <t>Doctor</t>
  </si>
  <si>
    <t>Politologo</t>
  </si>
  <si>
    <t>Veterinario</t>
  </si>
  <si>
    <t>Gestor Ambiental</t>
  </si>
  <si>
    <t>Odontologo</t>
  </si>
  <si>
    <t>Agricultor</t>
  </si>
  <si>
    <t>Fisioterapeuta</t>
  </si>
  <si>
    <t>Abogado</t>
  </si>
  <si>
    <t>La información resalta las principales ocupaciones de los extranjeros que obtuvieron la nacionalidad dominicana por naturalización para el periodo octubre-diciembre 2021, estas fueron: empleado privado con 18.5%, seguido por comerciante 14.8% e ingeniero 11.1%.</t>
  </si>
  <si>
    <t>CANTIDAD DE NATURALIZACIONES OTORGADAS 
SEGÚN DOMICILIO DEL EXTRANJERO</t>
  </si>
  <si>
    <t>DESCRIPCIÓN</t>
  </si>
  <si>
    <t xml:space="preserve">Distrito Nacional </t>
  </si>
  <si>
    <t>Santo Domingo</t>
  </si>
  <si>
    <t>Santiago</t>
  </si>
  <si>
    <t>San Pedro de Macorís</t>
  </si>
  <si>
    <t>Puerto Plata</t>
  </si>
  <si>
    <t>La Altagracia</t>
  </si>
  <si>
    <t>La Romana</t>
  </si>
  <si>
    <t>Durante el periodo analizado se observó que el lugar de residencia del extranjero naturalizado con mayor porcentaje durante el trimestre fueron: Distrito Nacional con 44.4%, seguido por Santo Domingo 22.2%.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</si>
</sst>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20"/>
      <color theme="4" tint="-0.499984740745262"/>
      <name val="Verdana"/>
      <family val="2"/>
    </font>
    <font>
      <b/>
      <sz val="20"/>
      <color rgb="FFFF0000"/>
      <name val="Verdana"/>
      <family val="2"/>
    </font>
    <font>
      <b/>
      <sz val="20"/>
      <color theme="1"/>
      <name val="Verdana"/>
      <family val="2"/>
    </font>
    <font>
      <b/>
      <i/>
      <sz val="20"/>
      <color theme="1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8"/>
      <name val="Verdana"/>
      <family val="2"/>
    </font>
    <font>
      <b/>
      <sz val="11"/>
      <color rgb="FFFF0000"/>
      <name val="Verdana"/>
      <family val="2"/>
    </font>
    <font>
      <b/>
      <sz val="13"/>
      <color rgb="FFFF0000"/>
      <name val="Verdana"/>
      <family val="2"/>
    </font>
    <font>
      <sz val="10"/>
      <name val="Verdana"/>
      <family val="2"/>
    </font>
    <font>
      <sz val="13"/>
      <name val="Verdana"/>
      <family val="2"/>
    </font>
    <font>
      <b/>
      <sz val="14"/>
      <color theme="4" tint="-0.499984740745262"/>
      <name val="Verdana"/>
      <family val="2"/>
    </font>
    <font>
      <b/>
      <sz val="13"/>
      <color theme="4" tint="-0.249977111117893"/>
      <name val="Verdana"/>
      <family val="2"/>
    </font>
    <font>
      <b/>
      <sz val="11"/>
      <name val="Verdana"/>
      <family val="2"/>
    </font>
    <font>
      <sz val="11"/>
      <color theme="8" tint="-0.249977111117893"/>
      <name val="Verdana"/>
      <family val="2"/>
    </font>
    <font>
      <sz val="12"/>
      <color theme="8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justify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vertical="justify" wrapText="1"/>
    </xf>
    <xf numFmtId="0" fontId="8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right" vertical="center" wrapText="1" indent="2"/>
    </xf>
    <xf numFmtId="0" fontId="10" fillId="4" borderId="0" xfId="0" applyFont="1" applyFill="1" applyBorder="1" applyAlignment="1">
      <alignment horizontal="right" vertical="center" wrapText="1" indent="3"/>
    </xf>
    <xf numFmtId="0" fontId="2" fillId="2" borderId="0" xfId="0" applyFont="1" applyFill="1" applyBorder="1" applyAlignment="1">
      <alignment horizontal="right" vertical="center" wrapText="1" indent="2"/>
    </xf>
    <xf numFmtId="0" fontId="2" fillId="2" borderId="0" xfId="0" applyFont="1" applyFill="1" applyBorder="1" applyAlignment="1">
      <alignment horizontal="right" vertical="center" wrapText="1" indent="3"/>
    </xf>
    <xf numFmtId="1" fontId="2" fillId="2" borderId="0" xfId="0" applyNumberFormat="1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 indent="2"/>
    </xf>
    <xf numFmtId="0" fontId="10" fillId="0" borderId="0" xfId="0" applyFont="1" applyFill="1" applyBorder="1" applyAlignment="1">
      <alignment horizontal="right" vertical="center" wrapText="1" indent="3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 indent="2"/>
    </xf>
    <xf numFmtId="0" fontId="2" fillId="0" borderId="0" xfId="0" applyFont="1" applyFill="1" applyBorder="1" applyAlignment="1">
      <alignment horizontal="right" vertical="center" wrapText="1" indent="3"/>
    </xf>
    <xf numFmtId="0" fontId="15" fillId="0" borderId="0" xfId="0" applyFont="1" applyAlignment="1">
      <alignment horizontal="justify" vertical="justify" wrapText="1"/>
    </xf>
    <xf numFmtId="1" fontId="2" fillId="0" borderId="0" xfId="0" applyNumberFormat="1" applyFont="1" applyFill="1" applyBorder="1" applyAlignment="1">
      <alignment horizontal="right" vertical="center" wrapText="1" indent="2"/>
    </xf>
    <xf numFmtId="0" fontId="2" fillId="4" borderId="0" xfId="0" applyFont="1" applyFill="1" applyBorder="1" applyAlignment="1">
      <alignment horizontal="right" vertical="center" wrapText="1" indent="2"/>
    </xf>
    <xf numFmtId="9" fontId="2" fillId="4" borderId="0" xfId="1" applyNumberFormat="1" applyFont="1" applyFill="1" applyBorder="1" applyAlignment="1">
      <alignment horizontal="right" vertical="center" wrapText="1" indent="1"/>
    </xf>
    <xf numFmtId="9" fontId="2" fillId="0" borderId="0" xfId="1" applyNumberFormat="1" applyFont="1" applyFill="1" applyBorder="1" applyAlignment="1">
      <alignment horizontal="right" vertical="center" wrapText="1" indent="1"/>
    </xf>
    <xf numFmtId="9" fontId="10" fillId="0" borderId="0" xfId="1" applyNumberFormat="1" applyFont="1" applyFill="1" applyBorder="1" applyAlignment="1">
      <alignment horizontal="right" vertical="center" wrapText="1" indent="1"/>
    </xf>
    <xf numFmtId="9" fontId="2" fillId="2" borderId="0" xfId="1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9" fontId="18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justify" vertical="justify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wrapText="1"/>
    </xf>
    <xf numFmtId="49" fontId="13" fillId="0" borderId="0" xfId="2" applyNumberFormat="1" applyFont="1" applyAlignment="1">
      <alignment horizontal="center" wrapText="1"/>
    </xf>
    <xf numFmtId="49" fontId="5" fillId="0" borderId="0" xfId="2" applyNumberFormat="1" applyFont="1" applyAlignment="1">
      <alignment horizontal="center" wrapText="1"/>
    </xf>
    <xf numFmtId="49" fontId="5" fillId="0" borderId="0" xfId="2" applyNumberFormat="1" applyFont="1" applyFill="1" applyAlignment="1">
      <alignment horizontal="center" wrapText="1"/>
    </xf>
    <xf numFmtId="0" fontId="8" fillId="0" borderId="0" xfId="2" applyFont="1" applyAlignment="1">
      <alignment horizontal="center" vertical="center" wrapText="1"/>
    </xf>
    <xf numFmtId="0" fontId="2" fillId="3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10" fillId="4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0" fontId="10" fillId="4" borderId="0" xfId="2" applyFont="1" applyFill="1" applyBorder="1" applyAlignment="1">
      <alignment horizontal="right" vertical="center" wrapText="1" indent="5"/>
    </xf>
    <xf numFmtId="0" fontId="10" fillId="0" borderId="0" xfId="2" applyFont="1" applyFill="1" applyBorder="1" applyAlignment="1">
      <alignment horizontal="right" vertical="center" wrapText="1" indent="5"/>
    </xf>
    <xf numFmtId="164" fontId="10" fillId="4" borderId="0" xfId="1" applyNumberFormat="1" applyFont="1" applyFill="1" applyBorder="1" applyAlignment="1">
      <alignment horizontal="right" vertical="center" wrapText="1" indent="3"/>
    </xf>
    <xf numFmtId="0" fontId="14" fillId="0" borderId="0" xfId="2" applyFont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right" vertical="center" wrapText="1" indent="3"/>
    </xf>
    <xf numFmtId="0" fontId="14" fillId="0" borderId="0" xfId="2" applyFont="1" applyFill="1" applyAlignment="1">
      <alignment horizontal="center" vertical="center" wrapText="1"/>
    </xf>
    <xf numFmtId="9" fontId="10" fillId="0" borderId="0" xfId="1" applyNumberFormat="1" applyFont="1" applyFill="1" applyBorder="1" applyAlignment="1">
      <alignment horizontal="right" vertical="center" wrapText="1" indent="3"/>
    </xf>
    <xf numFmtId="0" fontId="2" fillId="2" borderId="0" xfId="2" applyFont="1" applyFill="1" applyBorder="1" applyAlignment="1">
      <alignment horizontal="center" vertical="center" wrapText="1"/>
    </xf>
    <xf numFmtId="1" fontId="2" fillId="2" borderId="0" xfId="2" applyNumberFormat="1" applyFont="1" applyFill="1" applyBorder="1" applyAlignment="1">
      <alignment horizontal="right" vertical="center" wrapText="1" indent="5"/>
    </xf>
    <xf numFmtId="1" fontId="2" fillId="0" borderId="0" xfId="2" applyNumberFormat="1" applyFont="1" applyFill="1" applyBorder="1" applyAlignment="1">
      <alignment horizontal="right" vertical="center" wrapText="1" indent="5"/>
    </xf>
    <xf numFmtId="9" fontId="2" fillId="2" borderId="0" xfId="1" applyNumberFormat="1" applyFont="1" applyFill="1" applyBorder="1" applyAlignment="1">
      <alignment horizontal="right" vertical="center" wrapText="1" indent="3"/>
    </xf>
    <xf numFmtId="0" fontId="3" fillId="0" borderId="0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left" vertical="center" wrapText="1"/>
    </xf>
    <xf numFmtId="0" fontId="3" fillId="0" borderId="0" xfId="2" applyFont="1" applyFill="1" applyBorder="1" applyAlignment="1">
      <alignment horizontal="center" vertical="center" wrapText="1"/>
    </xf>
    <xf numFmtId="1" fontId="3" fillId="0" borderId="0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vertical="justify" wrapText="1"/>
    </xf>
    <xf numFmtId="0" fontId="11" fillId="0" borderId="0" xfId="2" applyFont="1" applyFill="1" applyAlignment="1">
      <alignment vertical="justify" wrapText="1"/>
    </xf>
    <xf numFmtId="0" fontId="12" fillId="0" borderId="0" xfId="2" applyFont="1" applyAlignment="1">
      <alignment horizontal="center" wrapText="1"/>
    </xf>
    <xf numFmtId="0" fontId="5" fillId="0" borderId="0" xfId="2" applyFont="1" applyAlignment="1">
      <alignment wrapText="1"/>
    </xf>
    <xf numFmtId="0" fontId="19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20" fillId="0" borderId="0" xfId="2" applyFont="1" applyAlignment="1">
      <alignment horizontal="center" vertical="center" wrapText="1"/>
    </xf>
    <xf numFmtId="0" fontId="15" fillId="0" borderId="0" xfId="2" applyFont="1" applyAlignment="1">
      <alignment horizontal="justify" vertical="justify" wrapText="1"/>
    </xf>
    <xf numFmtId="0" fontId="15" fillId="0" borderId="0" xfId="2" applyFont="1" applyAlignment="1">
      <alignment vertical="justify" wrapText="1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Alignment="1">
      <alignment wrapText="1"/>
    </xf>
    <xf numFmtId="49" fontId="5" fillId="0" borderId="0" xfId="2" applyNumberFormat="1" applyFont="1" applyAlignment="1">
      <alignment wrapText="1"/>
    </xf>
    <xf numFmtId="0" fontId="6" fillId="0" borderId="0" xfId="2" applyFont="1" applyAlignment="1">
      <alignment horizontal="center" wrapText="1"/>
    </xf>
    <xf numFmtId="0" fontId="5" fillId="0" borderId="0" xfId="2" applyFont="1" applyFill="1" applyAlignment="1">
      <alignment wrapText="1"/>
    </xf>
    <xf numFmtId="0" fontId="7" fillId="0" borderId="0" xfId="2" applyFont="1" applyAlignment="1">
      <alignment horizontal="center" wrapText="1"/>
    </xf>
    <xf numFmtId="0" fontId="2" fillId="3" borderId="0" xfId="2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 wrapText="1"/>
    </xf>
    <xf numFmtId="0" fontId="10" fillId="4" borderId="0" xfId="2" applyFont="1" applyFill="1" applyBorder="1" applyAlignment="1">
      <alignment horizontal="right" vertical="center" wrapText="1" indent="3"/>
    </xf>
    <xf numFmtId="0" fontId="10" fillId="0" borderId="0" xfId="2" applyFont="1" applyFill="1" applyBorder="1" applyAlignment="1">
      <alignment horizontal="right" vertical="center" wrapText="1" indent="3"/>
    </xf>
    <xf numFmtId="9" fontId="10" fillId="4" borderId="0" xfId="1" applyNumberFormat="1" applyFont="1" applyFill="1" applyBorder="1" applyAlignment="1">
      <alignment horizontal="right" vertical="center" wrapText="1" indent="2"/>
    </xf>
    <xf numFmtId="9" fontId="10" fillId="0" borderId="0" xfId="1" applyNumberFormat="1" applyFont="1" applyFill="1" applyBorder="1" applyAlignment="1">
      <alignment horizontal="right" vertical="center" wrapText="1" indent="2"/>
    </xf>
    <xf numFmtId="0" fontId="8" fillId="0" borderId="0" xfId="2" applyFont="1" applyBorder="1" applyAlignment="1">
      <alignment horizontal="center" vertical="center" wrapText="1"/>
    </xf>
    <xf numFmtId="0" fontId="2" fillId="2" borderId="0" xfId="2" applyFont="1" applyFill="1" applyBorder="1" applyAlignment="1">
      <alignment horizontal="right" vertical="center" wrapText="1" indent="3"/>
    </xf>
    <xf numFmtId="0" fontId="2" fillId="0" borderId="0" xfId="2" applyFont="1" applyFill="1" applyBorder="1" applyAlignment="1">
      <alignment horizontal="right" vertical="center" wrapText="1" indent="3"/>
    </xf>
    <xf numFmtId="1" fontId="2" fillId="2" borderId="0" xfId="2" applyNumberFormat="1" applyFont="1" applyFill="1" applyBorder="1" applyAlignment="1">
      <alignment horizontal="right" vertical="center" wrapText="1" indent="3"/>
    </xf>
    <xf numFmtId="1" fontId="2" fillId="0" borderId="0" xfId="2" applyNumberFormat="1" applyFont="1" applyFill="1" applyBorder="1" applyAlignment="1">
      <alignment horizontal="right" vertical="center" wrapText="1" indent="3"/>
    </xf>
    <xf numFmtId="9" fontId="2" fillId="2" borderId="0" xfId="1" applyNumberFormat="1" applyFont="1" applyFill="1" applyBorder="1" applyAlignment="1">
      <alignment horizontal="right" vertical="center" wrapText="1" indent="2"/>
    </xf>
    <xf numFmtId="9" fontId="18" fillId="0" borderId="0" xfId="2" applyNumberFormat="1" applyFont="1" applyAlignment="1">
      <alignment vertical="center" wrapText="1"/>
    </xf>
    <xf numFmtId="9" fontId="18" fillId="0" borderId="0" xfId="2" applyNumberFormat="1" applyFont="1" applyFill="1" applyAlignment="1">
      <alignment vertical="center" wrapText="1"/>
    </xf>
    <xf numFmtId="0" fontId="19" fillId="0" borderId="0" xfId="2" applyFont="1" applyAlignment="1">
      <alignment horizontal="center" vertic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 según Tipo</a:t>
            </a:r>
          </a:p>
          <a:p>
            <a:pPr>
              <a:defRPr sz="130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300" b="1" i="0" baseline="0">
                <a:solidFill>
                  <a:sysClr val="windowText" lastClr="000000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2021</a:t>
            </a:r>
            <a:endParaRPr lang="es-ES" sz="13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4880050269952348E-2"/>
          <c:y val="0.23862565474243644"/>
          <c:w val="0.94911267323694504"/>
          <c:h val="0.667542535814908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'Direccion Naturalizacion-Natura'!$H$25:$H$29</c:f>
              <c:strCache>
                <c:ptCount val="5"/>
                <c:pt idx="0">
                  <c:v>POR MATRIMONIO</c:v>
                </c:pt>
                <c:pt idx="1">
                  <c:v>ORDINARIA</c:v>
                </c:pt>
                <c:pt idx="2">
                  <c:v>POR HIJOS NATURALIZADOS
MAYORES DE EDAD</c:v>
                </c:pt>
                <c:pt idx="3">
                  <c:v>POR HIJOS NATURALIZADOS
MENORES DE EDAD</c:v>
                </c:pt>
                <c:pt idx="4">
                  <c:v>PRIVILEGIADA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652874422805704E-2"/>
                  <c:y val="-2.16684655987848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75574002868033E-2"/>
                  <c:y val="-2.108699960839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828104308776127E-2"/>
                  <c:y val="-4.4731634456460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283287455459253E-2"/>
                  <c:y val="-1.4630434596852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('Direccion Naturalizacion-Natura'!$H$25:$H$29,'Direccion Naturalizacion-Natura'!$L$25:$L$29)</c:f>
              <c:strCache>
                <c:ptCount val="10"/>
                <c:pt idx="0">
                  <c:v>POR MATRIMONIO</c:v>
                </c:pt>
                <c:pt idx="1">
                  <c:v>ORDINARIA</c:v>
                </c:pt>
                <c:pt idx="2">
                  <c:v>POR HIJOS NATURALIZADOS
MAYORES DE EDAD</c:v>
                </c:pt>
                <c:pt idx="3">
                  <c:v>POR HIJOS NATURALIZADOS
MENORES DE EDAD</c:v>
                </c:pt>
                <c:pt idx="4">
                  <c:v>PRIVILEGIADA</c:v>
                </c:pt>
                <c:pt idx="5">
                  <c:v>51.9%</c:v>
                </c:pt>
                <c:pt idx="6">
                  <c:v>33.3%</c:v>
                </c:pt>
                <c:pt idx="7">
                  <c:v>0.0%</c:v>
                </c:pt>
                <c:pt idx="8">
                  <c:v>7.4%</c:v>
                </c:pt>
                <c:pt idx="9">
                  <c:v>7.4%</c:v>
                </c:pt>
              </c:strCache>
            </c:strRef>
          </c:cat>
          <c:val>
            <c:numRef>
              <c:f>'Direccion Naturalizacion-Natura'!$L$25:$L$29</c:f>
              <c:numCache>
                <c:formatCode>0.0%</c:formatCode>
                <c:ptCount val="5"/>
                <c:pt idx="0">
                  <c:v>0.51851851851851849</c:v>
                </c:pt>
                <c:pt idx="1">
                  <c:v>0.33333333333333331</c:v>
                </c:pt>
                <c:pt idx="2">
                  <c:v>0</c:v>
                </c:pt>
                <c:pt idx="3">
                  <c:v>7.407407407407407E-2</c:v>
                </c:pt>
                <c:pt idx="4">
                  <c:v>7.407407407407407E-2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29490384"/>
        <c:axId val="-2129484944"/>
        <c:axId val="0"/>
      </c:bar3DChart>
      <c:catAx>
        <c:axId val="-212949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2129484944"/>
        <c:crosses val="autoZero"/>
        <c:auto val="1"/>
        <c:lblAlgn val="ctr"/>
        <c:lblOffset val="100"/>
        <c:noMultiLvlLbl val="0"/>
      </c:catAx>
      <c:valAx>
        <c:axId val="-212948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212949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Footer>&amp;C&amp;"Verdana,Negrita"&amp;K03-015Dirección de Planificación y Desarrollo / Departamento de Estadísticas&amp;D&amp;"Verdana,Normal"&amp;11 1</c:oddFooter>
    </c:headerFooter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País de Origen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4925465306923"/>
          <c:y val="0.14860747641532077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100256675084988E-3"/>
                  <c:y val="-1.3132708292933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Pais'!$C$8:$C$30</c15:sqref>
                  </c15:fullRef>
                </c:ext>
              </c:extLst>
              <c:f>('Dir.Nat. Otorgadas Pais'!$C$8,'Dir.Nat. Otorgadas Pais'!$C$10,'Dir.Nat. Otorgadas Pais'!$C$12,'Dir.Nat. Otorgadas Pais'!$C$14,'Dir.Nat. Otorgadas Pais'!$C$16,'Dir.Nat. Otorgadas Pais'!$C$18,'Dir.Nat. Otorgadas Pais'!$C$20,'Dir.Nat. Otorgadas Pais'!$C$22,'Dir.Nat. Otorgadas Pais'!$C$24,'Dir.Nat. Otorgadas Pais'!$C$26,'Dir.Nat. Otorgadas Pais'!$C$28,'Dir.Nat. Otorgadas Pais'!$C$30)</c:f>
              <c:strCache>
                <c:ptCount val="12"/>
                <c:pt idx="0">
                  <c:v>Venezuela</c:v>
                </c:pt>
                <c:pt idx="1">
                  <c:v>Cuba</c:v>
                </c:pt>
                <c:pt idx="2">
                  <c:v>Haití</c:v>
                </c:pt>
                <c:pt idx="3">
                  <c:v>Italia</c:v>
                </c:pt>
                <c:pt idx="4">
                  <c:v>Estados Unidos</c:v>
                </c:pt>
                <c:pt idx="5">
                  <c:v>Colombia</c:v>
                </c:pt>
                <c:pt idx="6">
                  <c:v>Perú</c:v>
                </c:pt>
                <c:pt idx="7">
                  <c:v>Guatemala</c:v>
                </c:pt>
                <c:pt idx="8">
                  <c:v>Chile</c:v>
                </c:pt>
                <c:pt idx="9">
                  <c:v>Polonia</c:v>
                </c:pt>
                <c:pt idx="10">
                  <c:v>Rusia</c:v>
                </c:pt>
                <c:pt idx="11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Pais'!$G$8:$G$30</c15:sqref>
                  </c15:fullRef>
                </c:ext>
              </c:extLst>
              <c:f>('Dir.Nat. Otorgadas Pais'!$G$8,'Dir.Nat. Otorgadas Pais'!$G$10,'Dir.Nat. Otorgadas Pais'!$G$12,'Dir.Nat. Otorgadas Pais'!$G$14,'Dir.Nat. Otorgadas Pais'!$G$16,'Dir.Nat. Otorgadas Pais'!$G$18,'Dir.Nat. Otorgadas Pais'!$G$20,'Dir.Nat. Otorgadas Pais'!$G$22,'Dir.Nat. Otorgadas Pais'!$G$24,'Dir.Nat. Otorgadas Pais'!$G$26,'Dir.Nat. Otorgadas Pais'!$G$28,'Dir.Nat. Otorgadas Pais'!$G$30)</c:f>
              <c:numCache>
                <c:formatCode>0.0%</c:formatCode>
                <c:ptCount val="12"/>
                <c:pt idx="0">
                  <c:v>0.22222222222222221</c:v>
                </c:pt>
                <c:pt idx="1">
                  <c:v>0.18518518518518517</c:v>
                </c:pt>
                <c:pt idx="2">
                  <c:v>0.1111111111111111</c:v>
                </c:pt>
                <c:pt idx="3">
                  <c:v>7.407407407407407E-2</c:v>
                </c:pt>
                <c:pt idx="4">
                  <c:v>7.407407407407407E-2</c:v>
                </c:pt>
                <c:pt idx="5">
                  <c:v>7.407407407407407E-2</c:v>
                </c:pt>
                <c:pt idx="6">
                  <c:v>7.407407407407407E-2</c:v>
                </c:pt>
                <c:pt idx="7">
                  <c:v>3.7037037037037035E-2</c:v>
                </c:pt>
                <c:pt idx="8">
                  <c:v>3.7037037037037035E-2</c:v>
                </c:pt>
                <c:pt idx="9">
                  <c:v>3.7037037037037035E-2</c:v>
                </c:pt>
                <c:pt idx="10">
                  <c:v>3.7037037037037035E-2</c:v>
                </c:pt>
                <c:pt idx="11">
                  <c:v>3.7037037037037035E-2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1934678512"/>
        <c:axId val="-1934670896"/>
        <c:axId val="0"/>
      </c:bar3DChart>
      <c:catAx>
        <c:axId val="-1934678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1934670896"/>
        <c:crosses val="autoZero"/>
        <c:auto val="1"/>
        <c:lblAlgn val="ctr"/>
        <c:lblOffset val="100"/>
        <c:noMultiLvlLbl val="0"/>
      </c:catAx>
      <c:valAx>
        <c:axId val="-1934670896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193467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por </a:t>
            </a:r>
            <a:r>
              <a:rPr lang="en-US" sz="12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Mes, según Género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2021</a:t>
            </a:r>
            <a:endParaRPr lang="es-ES" sz="12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0"/>
      <c:rotY val="2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9096244181842143E-2"/>
          <c:y val="0.16388329671613244"/>
          <c:w val="0.93507523670421711"/>
          <c:h val="0.66672341045162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'Dir.Nat. Otorgadas Genero '!$D$8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406979476794736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622140843907889E-2"/>
                  <c:y val="-6.6521175602023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17448691986721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Genero '!$B$10:$B$14</c15:sqref>
                  </c15:fullRef>
                </c:ext>
              </c:extLst>
              <c:f>('Dir.Nat. Otorgadas Genero '!$B$10,'Dir.Nat. Otorgadas Genero '!$B$12,'Dir.Nat. Otorgadas Genero '!$B$14)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Genero '!$D$10:$D$14</c15:sqref>
                  </c15:fullRef>
                </c:ext>
              </c:extLst>
              <c:f>('Dir.Nat. Otorgadas Genero '!$D$10,'Dir.Nat. Otorgadas Genero '!$D$12,'Dir.Nat. Otorgadas Genero '!$D$14)</c:f>
              <c:numCache>
                <c:formatCode>General</c:formatCode>
                <c:ptCount val="3"/>
                <c:pt idx="0">
                  <c:v>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'Dir.Nat. Otorgadas Genero '!$F$8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11046921519211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286341649791454E-2"/>
                  <c:y val="3.3260587801011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Genero '!$B$10:$B$14</c15:sqref>
                  </c15:fullRef>
                </c:ext>
              </c:extLst>
              <c:f>('Dir.Nat. Otorgadas Genero '!$B$10,'Dir.Nat. Otorgadas Genero '!$B$12,'Dir.Nat. Otorgadas Genero '!$B$14)</c:f>
              <c:strCache>
                <c:ptCount val="3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Genero '!$F$10:$F$14</c15:sqref>
                  </c15:fullRef>
                </c:ext>
              </c:extLst>
              <c:f>('Dir.Nat. Otorgadas Genero '!$F$10,'Dir.Nat. Otorgadas Genero '!$F$12,'Dir.Nat. Otorgadas Genero '!$F$14)</c:f>
              <c:numCache>
                <c:formatCode>General</c:formatCode>
                <c:ptCount val="3"/>
                <c:pt idx="0">
                  <c:v>15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34674160"/>
        <c:axId val="-1934679056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'Por Sexo'!#REF!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  <a:sp3d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'Dir.Nat. Otorgadas Genero '!$B$10:$B$14</c15:sqref>
                        </c15:fullRef>
                        <c15:formulaRef>
                          <c15:sqref>('Dir.Nat. Otorgadas Genero '!$B$10,'Dir.Nat. Otorgadas Genero '!$B$12,'Dir.Nat. Otorgadas Genero '!$B$14)</c15:sqref>
                        </c15:formulaRef>
                      </c:ext>
                    </c:extLst>
                    <c:strCache>
                      <c:ptCount val="3"/>
                      <c:pt idx="0">
                        <c:v>Octubre</c:v>
                      </c:pt>
                      <c:pt idx="1">
                        <c:v>Noviembre</c:v>
                      </c:pt>
                      <c:pt idx="2">
                        <c:v>Diciembre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'Dir.Nat. Otorgadas Genero '!$B$10:$B$14</c15:sqref>
                        </c15:fullRef>
                        <c15:formulaRef>
                          <c15:sqref>('Dir.Nat. Otorgadas Genero '!$B$10,'Dir.Nat. Otorgadas Genero '!$B$12,'Dir.Nat. Otorgadas Genero '!$B$14)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</c15:ser>
            </c15:filteredBarSeries>
          </c:ext>
        </c:extLst>
      </c:bar3DChart>
      <c:catAx>
        <c:axId val="-193467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1934679056"/>
        <c:crosses val="autoZero"/>
        <c:auto val="1"/>
        <c:lblAlgn val="ctr"/>
        <c:lblOffset val="100"/>
        <c:noMultiLvlLbl val="0"/>
      </c:catAx>
      <c:valAx>
        <c:axId val="-193467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93467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>
      <c:oddHeader>&amp;Z&amp;"Nyala,Negrita"&amp;12&amp;K04-015MINISTERIO DE INTERIOR Y POLICIA&amp;D&amp;"Nyala,Negrita"&amp;12&amp;K04-015AÑO &amp;14 2018</c:oddHeader>
    </c:headerFooter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Cantidad de Naturalizaciones Otorgadas según Género</a:t>
            </a:r>
          </a:p>
          <a:p>
            <a:pPr algn="ctr" rtl="0">
              <a:defRPr lang="en-US" sz="1100" b="1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US" sz="1100" b="1" i="0" u="none" strike="noStrike" kern="1200" spc="0" baseline="0">
                <a:solidFill>
                  <a:schemeClr val="tx1"/>
                </a:solidFill>
                <a:effectLst/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2021</a:t>
            </a:r>
          </a:p>
        </c:rich>
      </c:tx>
      <c:layout>
        <c:manualLayout>
          <c:xMode val="edge"/>
          <c:yMode val="edge"/>
          <c:x val="0.11542833692137953"/>
          <c:y val="1.865981016013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100" b="1" i="0" u="none" strike="noStrike" kern="1200" spc="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8.7296131345878381E-3"/>
                  <c:y val="-4.0514588086146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791357346697449E-3"/>
                  <c:y val="-3.407146480738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Genero '!$D$8:$F$8</c15:sqref>
                  </c15:fullRef>
                </c:ext>
              </c:extLst>
              <c:f>('Dir.Nat. Otorgadas Genero '!$D$8,'Dir.Nat. Otorgadas Genero '!$F$8)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Genero '!$D$20:$F$20</c15:sqref>
                  </c15:fullRef>
                </c:ext>
              </c:extLst>
              <c:f>('Dir.Nat. Otorgadas Genero '!$D$20,'Dir.Nat. Otorgadas Genero '!$F$20)</c:f>
              <c:numCache>
                <c:formatCode>0%</c:formatCode>
                <c:ptCount val="2"/>
                <c:pt idx="0">
                  <c:v>0.44444444444444442</c:v>
                </c:pt>
                <c:pt idx="1">
                  <c:v>0.55555555555555558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según Ocupación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4925465306923"/>
          <c:y val="0.14860747641532077"/>
          <c:w val="0.71339137839295619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515E-3"/>
                  <c:y val="-4.9507660748189597E-3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6708263688721E-3"/>
                  <c:y val="-4.9224031124503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747734648356352E-3"/>
                  <c:y val="-3.4855662203714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2154080949234522E-3"/>
                  <c:y val="-1.3132708292932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Ocupacion'!$C$8:$C$36</c15:sqref>
                  </c15:fullRef>
                </c:ext>
              </c:extLst>
              <c:f>('Dir.Nat. Otorgadas Ocupacion'!$C$8,'Dir.Nat. Otorgadas Ocupacion'!$C$10,'Dir.Nat. Otorgadas Ocupacion'!$C$12,'Dir.Nat. Otorgadas Ocupacion'!$C$14,'Dir.Nat. Otorgadas Ocupacion'!$C$16,'Dir.Nat. Otorgadas Ocupacion'!$C$18,'Dir.Nat. Otorgadas Ocupacion'!$C$20,'Dir.Nat. Otorgadas Ocupacion'!$C$22,'Dir.Nat. Otorgadas Ocupacion'!$C$24,'Dir.Nat. Otorgadas Ocupacion'!$C$26,'Dir.Nat. Otorgadas Ocupacion'!$C$28,'Dir.Nat. Otorgadas Ocupacion'!$C$30,'Dir.Nat. Otorgadas Ocupacion'!$C$32,'Dir.Nat. Otorgadas Ocupacion'!$C$34,'Dir.Nat. Otorgadas Ocupacion'!$C$36)</c:f>
              <c:strCache>
                <c:ptCount val="15"/>
                <c:pt idx="0">
                  <c:v>Empleado privado</c:v>
                </c:pt>
                <c:pt idx="1">
                  <c:v>Comerciante</c:v>
                </c:pt>
                <c:pt idx="2">
                  <c:v>Ingeniero</c:v>
                </c:pt>
                <c:pt idx="3">
                  <c:v>Estudiante</c:v>
                </c:pt>
                <c:pt idx="4">
                  <c:v>Profesor</c:v>
                </c:pt>
                <c:pt idx="5">
                  <c:v>Pastor</c:v>
                </c:pt>
                <c:pt idx="6">
                  <c:v>Economista</c:v>
                </c:pt>
                <c:pt idx="7">
                  <c:v>Doctor</c:v>
                </c:pt>
                <c:pt idx="8">
                  <c:v>Politologo</c:v>
                </c:pt>
                <c:pt idx="9">
                  <c:v>Veterinario</c:v>
                </c:pt>
                <c:pt idx="10">
                  <c:v>Gestor Ambiental</c:v>
                </c:pt>
                <c:pt idx="11">
                  <c:v>Odontologo</c:v>
                </c:pt>
                <c:pt idx="12">
                  <c:v>Agricultor</c:v>
                </c:pt>
                <c:pt idx="13">
                  <c:v>Fisioterapeuta</c:v>
                </c:pt>
                <c:pt idx="14">
                  <c:v>Abogado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Ocupacion'!$G$8:$G$36</c15:sqref>
                  </c15:fullRef>
                </c:ext>
              </c:extLst>
              <c:f>('Dir.Nat. Otorgadas Ocupacion'!$G$8,'Dir.Nat. Otorgadas Ocupacion'!$G$10,'Dir.Nat. Otorgadas Ocupacion'!$G$12,'Dir.Nat. Otorgadas Ocupacion'!$G$14,'Dir.Nat. Otorgadas Ocupacion'!$G$16,'Dir.Nat. Otorgadas Ocupacion'!$G$18,'Dir.Nat. Otorgadas Ocupacion'!$G$20,'Dir.Nat. Otorgadas Ocupacion'!$G$22,'Dir.Nat. Otorgadas Ocupacion'!$G$24,'Dir.Nat. Otorgadas Ocupacion'!$G$26,'Dir.Nat. Otorgadas Ocupacion'!$G$28,'Dir.Nat. Otorgadas Ocupacion'!$G$30,'Dir.Nat. Otorgadas Ocupacion'!$G$32,'Dir.Nat. Otorgadas Ocupacion'!$G$34,'Dir.Nat. Otorgadas Ocupacion'!$G$36)</c:f>
              <c:numCache>
                <c:formatCode>0.0%</c:formatCode>
                <c:ptCount val="15"/>
                <c:pt idx="0">
                  <c:v>0.18518518518518517</c:v>
                </c:pt>
                <c:pt idx="1">
                  <c:v>0.14814814814814814</c:v>
                </c:pt>
                <c:pt idx="2">
                  <c:v>0.1111111111111111</c:v>
                </c:pt>
                <c:pt idx="3">
                  <c:v>7.407407407407407E-2</c:v>
                </c:pt>
                <c:pt idx="4">
                  <c:v>7.407407407407407E-2</c:v>
                </c:pt>
                <c:pt idx="5">
                  <c:v>7.407407407407407E-2</c:v>
                </c:pt>
                <c:pt idx="6">
                  <c:v>3.7037037037037035E-2</c:v>
                </c:pt>
                <c:pt idx="7">
                  <c:v>3.7037037037037035E-2</c:v>
                </c:pt>
                <c:pt idx="8">
                  <c:v>3.7037037037037035E-2</c:v>
                </c:pt>
                <c:pt idx="9">
                  <c:v>3.7037037037037035E-2</c:v>
                </c:pt>
                <c:pt idx="10">
                  <c:v>3.7037037037037035E-2</c:v>
                </c:pt>
                <c:pt idx="11">
                  <c:v>3.7037037037037035E-2</c:v>
                </c:pt>
                <c:pt idx="12">
                  <c:v>3.7037037037037035E-2</c:v>
                </c:pt>
                <c:pt idx="13">
                  <c:v>3.7037037037037035E-2</c:v>
                </c:pt>
                <c:pt idx="14">
                  <c:v>3.7037037037037035E-2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2129499632"/>
        <c:axId val="-2129498000"/>
        <c:axId val="0"/>
      </c:bar3DChart>
      <c:catAx>
        <c:axId val="-2129499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2129498000"/>
        <c:crosses val="autoZero"/>
        <c:auto val="1"/>
        <c:lblAlgn val="ctr"/>
        <c:lblOffset val="100"/>
        <c:noMultiLvlLbl val="0"/>
      </c:catAx>
      <c:valAx>
        <c:axId val="-212949800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2129499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Porcentaje de Naturalizaciones Otorgadas</a:t>
            </a: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según Domicilio del Extranjero</a:t>
            </a:r>
            <a:endParaRPr lang="en-US" sz="13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300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octubre-diciembre </a:t>
            </a:r>
            <a:r>
              <a:rPr lang="en-US" sz="13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2021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91582702813834"/>
          <c:y val="0.14860747641532077"/>
          <c:w val="0.66852480601788722"/>
          <c:h val="0.744869221644867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864682782391959E-3"/>
                  <c:y val="-4.9507660748188565E-3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666131368852149E-3"/>
                  <c:y val="-4.9223211306833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23073024420478E-3"/>
                  <c:y val="-3.485581836555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655331741146007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920947766170062E-4"/>
                  <c:y val="-4.1055937698224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'Dir.Nat. Otorgadas Povincias'!$C$8:$C$21</c15:sqref>
                  </c15:fullRef>
                </c:ext>
              </c:extLst>
              <c:f>('Dir.Nat. Otorgadas Povincias'!$C$8,'Dir.Nat. Otorgadas Povincias'!$C$10,'Dir.Nat. Otorgadas Povincias'!$C$12,'Dir.Nat. Otorgadas Povincias'!$C$14,'Dir.Nat. Otorgadas Povincias'!$C$16,'Dir.Nat. Otorgadas Povincias'!$C$18,'Dir.Nat. Otorgadas Povincias'!$C$20)</c:f>
              <c:strCache>
                <c:ptCount val="7"/>
                <c:pt idx="0">
                  <c:v>Distrito Nacional </c:v>
                </c:pt>
                <c:pt idx="1">
                  <c:v>Santo Domingo</c:v>
                </c:pt>
                <c:pt idx="2">
                  <c:v>Santiago</c:v>
                </c:pt>
                <c:pt idx="3">
                  <c:v>San Pedro de Macorís</c:v>
                </c:pt>
                <c:pt idx="4">
                  <c:v>Puerto Plata</c:v>
                </c:pt>
                <c:pt idx="5">
                  <c:v>La Altagracia</c:v>
                </c:pt>
                <c:pt idx="6">
                  <c:v>La Romana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'Dir.Nat. Otorgadas Povincias'!$G$8:$G$21</c15:sqref>
                  </c15:fullRef>
                </c:ext>
              </c:extLst>
              <c:f>('Dir.Nat. Otorgadas Povincias'!$G$8,'Dir.Nat. Otorgadas Povincias'!$G$10,'Dir.Nat. Otorgadas Povincias'!$G$12,'Dir.Nat. Otorgadas Povincias'!$G$14,'Dir.Nat. Otorgadas Povincias'!$G$16,'Dir.Nat. Otorgadas Povincias'!$G$18,'Dir.Nat. Otorgadas Povincias'!$G$20)</c:f>
              <c:numCache>
                <c:formatCode>0.0%</c:formatCode>
                <c:ptCount val="7"/>
                <c:pt idx="0">
                  <c:v>0.44444444444444442</c:v>
                </c:pt>
                <c:pt idx="1">
                  <c:v>0.22222222222222221</c:v>
                </c:pt>
                <c:pt idx="2">
                  <c:v>0.1111111111111111</c:v>
                </c:pt>
                <c:pt idx="3">
                  <c:v>7.407407407407407E-2</c:v>
                </c:pt>
                <c:pt idx="4">
                  <c:v>7.407407407407407E-2</c:v>
                </c:pt>
                <c:pt idx="5">
                  <c:v>3.7037037037037035E-2</c:v>
                </c:pt>
                <c:pt idx="6">
                  <c:v>3.7037037037037035E-2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-1850293344"/>
        <c:axId val="-1850303680"/>
        <c:axId val="0"/>
      </c:bar3DChart>
      <c:catAx>
        <c:axId val="-1850293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1850303680"/>
        <c:crosses val="autoZero"/>
        <c:auto val="1"/>
        <c:lblAlgn val="ctr"/>
        <c:lblOffset val="100"/>
        <c:noMultiLvlLbl val="0"/>
      </c:catAx>
      <c:valAx>
        <c:axId val="-1850303680"/>
        <c:scaling>
          <c:orientation val="minMax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s-ES"/>
          </a:p>
        </c:txPr>
        <c:crossAx val="-185029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916780</xdr:colOff>
      <xdr:row>20</xdr:row>
      <xdr:rowOff>107158</xdr:rowOff>
    </xdr:from>
    <xdr:to>
      <xdr:col>15</xdr:col>
      <xdr:colOff>214311</xdr:colOff>
      <xdr:row>43</xdr:row>
      <xdr:rowOff>119063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654841</xdr:colOff>
      <xdr:row>33</xdr:row>
      <xdr:rowOff>11905</xdr:rowOff>
    </xdr:from>
    <xdr:to>
      <xdr:col>9</xdr:col>
      <xdr:colOff>178592</xdr:colOff>
      <xdr:row>58</xdr:row>
      <xdr:rowOff>71434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803670</xdr:colOff>
      <xdr:row>35</xdr:row>
      <xdr:rowOff>27385</xdr:rowOff>
    </xdr:from>
    <xdr:to>
      <xdr:col>9</xdr:col>
      <xdr:colOff>571500</xdr:colOff>
      <xdr:row>59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1559717</xdr:colOff>
      <xdr:row>17</xdr:row>
      <xdr:rowOff>17860</xdr:rowOff>
    </xdr:from>
    <xdr:to>
      <xdr:col>8</xdr:col>
      <xdr:colOff>11906</xdr:colOff>
      <xdr:row>34</xdr:row>
      <xdr:rowOff>35719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1095374</xdr:colOff>
      <xdr:row>39</xdr:row>
      <xdr:rowOff>119061</xdr:rowOff>
    </xdr:from>
    <xdr:to>
      <xdr:col>8</xdr:col>
      <xdr:colOff>319768</xdr:colOff>
      <xdr:row>64</xdr:row>
      <xdr:rowOff>178591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607217</xdr:colOff>
      <xdr:row>23</xdr:row>
      <xdr:rowOff>23813</xdr:rowOff>
    </xdr:from>
    <xdr:to>
      <xdr:col>9</xdr:col>
      <xdr:colOff>130968</xdr:colOff>
      <xdr:row>48</xdr:row>
      <xdr:rowOff>83342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Pais%20Oct-Dic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Genero%20Oct-Dic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Ocupacion%20Oct-Dic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cion%20Naturalizacion-Naturalizaciones%20Otorgadas%20por%20Domicilio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Pais"/>
    </sheetNames>
    <sheetDataSet>
      <sheetData sheetId="0">
        <row r="8">
          <cell r="C8" t="str">
            <v>Venezuela</v>
          </cell>
          <cell r="G8">
            <v>0.22222222222222221</v>
          </cell>
        </row>
        <row r="10">
          <cell r="C10" t="str">
            <v>Cuba</v>
          </cell>
          <cell r="G10">
            <v>0.18518518518518517</v>
          </cell>
        </row>
        <row r="12">
          <cell r="C12" t="str">
            <v>Haití</v>
          </cell>
          <cell r="G12">
            <v>0.1111111111111111</v>
          </cell>
        </row>
        <row r="14">
          <cell r="C14" t="str">
            <v>Italia</v>
          </cell>
          <cell r="G14">
            <v>7.407407407407407E-2</v>
          </cell>
        </row>
        <row r="16">
          <cell r="C16" t="str">
            <v>Estados Unidos</v>
          </cell>
          <cell r="G16">
            <v>7.407407407407407E-2</v>
          </cell>
        </row>
        <row r="18">
          <cell r="C18" t="str">
            <v>Colombia</v>
          </cell>
          <cell r="G18">
            <v>7.407407407407407E-2</v>
          </cell>
        </row>
        <row r="20">
          <cell r="C20" t="str">
            <v>Perú</v>
          </cell>
          <cell r="G20">
            <v>7.407407407407407E-2</v>
          </cell>
        </row>
        <row r="22">
          <cell r="C22" t="str">
            <v>Guatemala</v>
          </cell>
          <cell r="G22">
            <v>3.7037037037037035E-2</v>
          </cell>
        </row>
        <row r="24">
          <cell r="C24" t="str">
            <v>Chile</v>
          </cell>
          <cell r="G24">
            <v>3.7037037037037035E-2</v>
          </cell>
        </row>
        <row r="26">
          <cell r="C26" t="str">
            <v>Polonia</v>
          </cell>
          <cell r="G26">
            <v>3.7037037037037035E-2</v>
          </cell>
        </row>
        <row r="28">
          <cell r="C28" t="str">
            <v>Rusia</v>
          </cell>
          <cell r="G28">
            <v>3.7037037037037035E-2</v>
          </cell>
        </row>
        <row r="30">
          <cell r="C30" t="str">
            <v>España</v>
          </cell>
          <cell r="G30">
            <v>3.7037037037037035E-2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Genero "/>
    </sheetNames>
    <sheetDataSet>
      <sheetData sheetId="0">
        <row r="8">
          <cell r="D8" t="str">
            <v>FEMENINO</v>
          </cell>
          <cell r="F8" t="str">
            <v>MASCULINO</v>
          </cell>
        </row>
        <row r="10">
          <cell r="B10" t="str">
            <v>Octubre</v>
          </cell>
          <cell r="D10">
            <v>12</v>
          </cell>
          <cell r="F10">
            <v>15</v>
          </cell>
        </row>
        <row r="12">
          <cell r="B12" t="str">
            <v>Noviembre</v>
          </cell>
          <cell r="D12">
            <v>0</v>
          </cell>
          <cell r="F12">
            <v>0</v>
          </cell>
        </row>
        <row r="14">
          <cell r="B14" t="str">
            <v>Diciembre</v>
          </cell>
          <cell r="D14">
            <v>0</v>
          </cell>
          <cell r="F14">
            <v>0</v>
          </cell>
        </row>
        <row r="20">
          <cell r="D20">
            <v>0.44444444444444442</v>
          </cell>
          <cell r="F20">
            <v>0.55555555555555558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Ocupacion"/>
    </sheetNames>
    <sheetDataSet>
      <sheetData sheetId="0">
        <row r="8">
          <cell r="C8" t="str">
            <v>Empleado privado</v>
          </cell>
          <cell r="G8">
            <v>0.18518518518518517</v>
          </cell>
        </row>
        <row r="10">
          <cell r="C10" t="str">
            <v>Comerciante</v>
          </cell>
          <cell r="G10">
            <v>0.14814814814814814</v>
          </cell>
        </row>
        <row r="12">
          <cell r="C12" t="str">
            <v>Ingeniero</v>
          </cell>
          <cell r="G12">
            <v>0.1111111111111111</v>
          </cell>
        </row>
        <row r="14">
          <cell r="C14" t="str">
            <v>Estudiante</v>
          </cell>
          <cell r="G14">
            <v>7.407407407407407E-2</v>
          </cell>
        </row>
        <row r="16">
          <cell r="C16" t="str">
            <v>Profesor</v>
          </cell>
          <cell r="G16">
            <v>7.407407407407407E-2</v>
          </cell>
        </row>
        <row r="18">
          <cell r="C18" t="str">
            <v>Pastor</v>
          </cell>
          <cell r="G18">
            <v>7.407407407407407E-2</v>
          </cell>
        </row>
        <row r="20">
          <cell r="C20" t="str">
            <v>Economista</v>
          </cell>
          <cell r="G20">
            <v>3.7037037037037035E-2</v>
          </cell>
        </row>
        <row r="22">
          <cell r="C22" t="str">
            <v>Doctor</v>
          </cell>
          <cell r="G22">
            <v>3.7037037037037035E-2</v>
          </cell>
        </row>
        <row r="24">
          <cell r="C24" t="str">
            <v>Politologo</v>
          </cell>
          <cell r="G24">
            <v>3.7037037037037035E-2</v>
          </cell>
        </row>
        <row r="26">
          <cell r="C26" t="str">
            <v>Veterinario</v>
          </cell>
          <cell r="G26">
            <v>3.7037037037037035E-2</v>
          </cell>
        </row>
        <row r="28">
          <cell r="C28" t="str">
            <v>Gestor Ambiental</v>
          </cell>
          <cell r="G28">
            <v>3.7037037037037035E-2</v>
          </cell>
        </row>
        <row r="30">
          <cell r="C30" t="str">
            <v>Odontologo</v>
          </cell>
          <cell r="G30">
            <v>3.7037037037037035E-2</v>
          </cell>
        </row>
        <row r="32">
          <cell r="C32" t="str">
            <v>Agricultor</v>
          </cell>
          <cell r="G32">
            <v>3.7037037037037035E-2</v>
          </cell>
        </row>
        <row r="34">
          <cell r="C34" t="str">
            <v>Fisioterapeuta</v>
          </cell>
          <cell r="G34">
            <v>3.7037037037037035E-2</v>
          </cell>
        </row>
        <row r="36">
          <cell r="C36" t="str">
            <v>Abogado</v>
          </cell>
          <cell r="G36">
            <v>3.7037037037037035E-2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.Nat. Otorgadas Povincias"/>
    </sheetNames>
    <sheetDataSet>
      <sheetData sheetId="0">
        <row r="8">
          <cell r="C8" t="str">
            <v xml:space="preserve">Distrito Nacional </v>
          </cell>
          <cell r="G8">
            <v>0.44444444444444442</v>
          </cell>
        </row>
        <row r="10">
          <cell r="C10" t="str">
            <v>Santo Domingo</v>
          </cell>
          <cell r="G10">
            <v>0.22222222222222221</v>
          </cell>
        </row>
        <row r="12">
          <cell r="C12" t="str">
            <v>Santiago</v>
          </cell>
          <cell r="G12">
            <v>0.1111111111111111</v>
          </cell>
        </row>
        <row r="14">
          <cell r="C14" t="str">
            <v>San Pedro de Macorís</v>
          </cell>
          <cell r="G14">
            <v>7.407407407407407E-2</v>
          </cell>
        </row>
        <row r="16">
          <cell r="C16" t="str">
            <v>Puerto Plata</v>
          </cell>
          <cell r="G16">
            <v>7.407407407407407E-2</v>
          </cell>
        </row>
        <row r="18">
          <cell r="C18" t="str">
            <v>La Altagracia</v>
          </cell>
          <cell r="G18">
            <v>3.7037037037037035E-2</v>
          </cell>
        </row>
        <row r="20">
          <cell r="C20" t="str">
            <v>La Romana</v>
          </cell>
          <cell r="G20">
            <v>3.7037037037037035E-2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53"/>
  <sheetViews>
    <sheetView showGridLines="0" tabSelected="1" view="pageLayout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.7109375" style="1" customWidth="1"/>
    <col min="2" max="2" width="23" style="1" customWidth="1"/>
    <col min="3" max="3" width="0.7109375" style="1" customWidth="1"/>
    <col min="4" max="4" width="18.7109375" style="1" customWidth="1"/>
    <col min="5" max="5" width="0.7109375" style="1" customWidth="1"/>
    <col min="6" max="6" width="16.5703125" style="1" customWidth="1"/>
    <col min="7" max="7" width="0.7109375" style="1" customWidth="1"/>
    <col min="8" max="8" width="24" style="1" customWidth="1"/>
    <col min="9" max="9" width="0.7109375" style="1" customWidth="1"/>
    <col min="10" max="10" width="23.85546875" style="1" customWidth="1"/>
    <col min="11" max="11" width="0.7109375" style="1" customWidth="1"/>
    <col min="12" max="12" width="20" style="1" customWidth="1"/>
    <col min="13" max="13" width="0.7109375" style="1" customWidth="1"/>
    <col min="14" max="14" width="19.42578125" style="1" customWidth="1"/>
    <col min="15" max="15" width="0.7109375" style="1" customWidth="1"/>
    <col min="16" max="16" width="14.42578125" style="1" customWidth="1"/>
    <col min="17" max="17" width="3.85546875" style="1" customWidth="1"/>
    <col min="18" max="16384" width="11.42578125" style="1"/>
  </cols>
  <sheetData>
    <row r="1" spans="1:18" ht="24" customHeight="1" x14ac:dyDescent="0.2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8" ht="9" customHeight="1" x14ac:dyDescent="0.2"/>
    <row r="3" spans="1:18" ht="29.25" customHeight="1" x14ac:dyDescent="0.3">
      <c r="B3" s="41" t="s">
        <v>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2"/>
      <c r="R3" s="2"/>
    </row>
    <row r="4" spans="1:18" ht="25.5" customHeight="1" x14ac:dyDescent="0.3">
      <c r="B4" s="42" t="s">
        <v>14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"/>
      <c r="R4" s="3"/>
    </row>
    <row r="5" spans="1:18" ht="15" customHeight="1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s="7" customFormat="1" ht="24" customHeight="1" x14ac:dyDescent="0.2">
      <c r="B6" s="43" t="s">
        <v>2</v>
      </c>
      <c r="C6" s="21"/>
      <c r="D6" s="43" t="s">
        <v>7</v>
      </c>
      <c r="E6" s="43"/>
      <c r="F6" s="43"/>
      <c r="G6" s="43"/>
      <c r="H6" s="43"/>
      <c r="I6" s="43"/>
      <c r="J6" s="43"/>
      <c r="K6" s="43"/>
      <c r="L6" s="43"/>
      <c r="M6" s="21"/>
      <c r="N6" s="43" t="s">
        <v>0</v>
      </c>
      <c r="O6" s="21"/>
      <c r="P6" s="43" t="s">
        <v>1</v>
      </c>
    </row>
    <row r="7" spans="1:18" s="7" customFormat="1" ht="3" customHeight="1" x14ac:dyDescent="0.2">
      <c r="B7" s="4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43"/>
      <c r="O7" s="21"/>
      <c r="P7" s="43"/>
    </row>
    <row r="8" spans="1:18" s="7" customFormat="1" ht="30" customHeight="1" x14ac:dyDescent="0.2">
      <c r="B8" s="43"/>
      <c r="C8" s="21"/>
      <c r="D8" s="43" t="s">
        <v>3</v>
      </c>
      <c r="E8" s="21"/>
      <c r="F8" s="43" t="s">
        <v>4</v>
      </c>
      <c r="G8" s="21"/>
      <c r="H8" s="43" t="s">
        <v>8</v>
      </c>
      <c r="I8" s="43"/>
      <c r="J8" s="43"/>
      <c r="K8" s="21"/>
      <c r="L8" s="43" t="s">
        <v>5</v>
      </c>
      <c r="M8" s="21"/>
      <c r="N8" s="43"/>
      <c r="O8" s="21"/>
      <c r="P8" s="43"/>
    </row>
    <row r="9" spans="1:18" s="7" customFormat="1" ht="3" customHeight="1" x14ac:dyDescent="0.2">
      <c r="B9" s="43"/>
      <c r="C9" s="21"/>
      <c r="D9" s="43"/>
      <c r="E9" s="21"/>
      <c r="F9" s="43"/>
      <c r="G9" s="21"/>
      <c r="H9" s="21"/>
      <c r="I9" s="21"/>
      <c r="J9" s="21"/>
      <c r="K9" s="21"/>
      <c r="L9" s="43"/>
      <c r="M9" s="21"/>
      <c r="N9" s="43"/>
      <c r="O9" s="21"/>
      <c r="P9" s="43"/>
    </row>
    <row r="10" spans="1:18" s="7" customFormat="1" ht="27.75" customHeight="1" x14ac:dyDescent="0.2">
      <c r="B10" s="43"/>
      <c r="C10" s="21"/>
      <c r="D10" s="43"/>
      <c r="E10" s="21"/>
      <c r="F10" s="43"/>
      <c r="G10" s="21"/>
      <c r="H10" s="35" t="s">
        <v>9</v>
      </c>
      <c r="I10" s="21"/>
      <c r="J10" s="35" t="s">
        <v>10</v>
      </c>
      <c r="K10" s="21"/>
      <c r="L10" s="43"/>
      <c r="M10" s="21"/>
      <c r="N10" s="43"/>
      <c r="O10" s="21"/>
      <c r="P10" s="43"/>
    </row>
    <row r="11" spans="1:18" s="7" customFormat="1" ht="3.75" customHeight="1" x14ac:dyDescent="0.2">
      <c r="B11" s="22"/>
      <c r="C11" s="22"/>
      <c r="D11" s="23"/>
      <c r="E11" s="23"/>
      <c r="F11" s="23"/>
      <c r="G11" s="23"/>
      <c r="H11" s="24"/>
      <c r="I11" s="23"/>
      <c r="J11" s="24"/>
      <c r="K11" s="24"/>
      <c r="L11" s="23"/>
      <c r="M11" s="23"/>
      <c r="N11" s="26"/>
      <c r="O11" s="26"/>
      <c r="P11" s="32"/>
    </row>
    <row r="12" spans="1:18" s="7" customFormat="1" ht="35.25" customHeight="1" x14ac:dyDescent="0.2">
      <c r="A12" s="13"/>
      <c r="B12" s="15" t="s">
        <v>15</v>
      </c>
      <c r="C12" s="22"/>
      <c r="D12" s="16">
        <v>14</v>
      </c>
      <c r="E12" s="23"/>
      <c r="F12" s="16">
        <v>9</v>
      </c>
      <c r="G12" s="23"/>
      <c r="H12" s="17">
        <v>0</v>
      </c>
      <c r="I12" s="23"/>
      <c r="J12" s="17">
        <v>2</v>
      </c>
      <c r="K12" s="24"/>
      <c r="L12" s="16">
        <v>2</v>
      </c>
      <c r="M12" s="23"/>
      <c r="N12" s="30">
        <f>SUM(D12:L12)</f>
        <v>27</v>
      </c>
      <c r="O12" s="26"/>
      <c r="P12" s="31">
        <f>N12/N18</f>
        <v>1</v>
      </c>
    </row>
    <row r="13" spans="1:18" s="7" customFormat="1" ht="3.75" customHeight="1" x14ac:dyDescent="0.2">
      <c r="B13" s="22"/>
      <c r="C13" s="22"/>
      <c r="D13" s="23"/>
      <c r="E13" s="23"/>
      <c r="F13" s="23"/>
      <c r="G13" s="23"/>
      <c r="H13" s="24"/>
      <c r="I13" s="23"/>
      <c r="J13" s="24"/>
      <c r="K13" s="24"/>
      <c r="L13" s="23"/>
      <c r="M13" s="23"/>
      <c r="N13" s="26"/>
      <c r="O13" s="26"/>
      <c r="P13" s="32"/>
    </row>
    <row r="14" spans="1:18" s="7" customFormat="1" ht="35.25" customHeight="1" x14ac:dyDescent="0.2">
      <c r="A14" s="13"/>
      <c r="B14" s="15" t="s">
        <v>16</v>
      </c>
      <c r="C14" s="22"/>
      <c r="D14" s="16">
        <v>0</v>
      </c>
      <c r="E14" s="23"/>
      <c r="F14" s="16">
        <v>0</v>
      </c>
      <c r="G14" s="23"/>
      <c r="H14" s="17">
        <v>0</v>
      </c>
      <c r="I14" s="23"/>
      <c r="J14" s="17">
        <v>0</v>
      </c>
      <c r="K14" s="24"/>
      <c r="L14" s="16">
        <v>0</v>
      </c>
      <c r="M14" s="23"/>
      <c r="N14" s="30">
        <f>SUM(D14:L14)</f>
        <v>0</v>
      </c>
      <c r="O14" s="26"/>
      <c r="P14" s="31">
        <v>0</v>
      </c>
    </row>
    <row r="15" spans="1:18" s="7" customFormat="1" ht="3.75" customHeight="1" x14ac:dyDescent="0.2">
      <c r="B15" s="22"/>
      <c r="C15" s="22"/>
      <c r="D15" s="23"/>
      <c r="E15" s="23"/>
      <c r="F15" s="23"/>
      <c r="G15" s="23"/>
      <c r="H15" s="24"/>
      <c r="I15" s="23"/>
      <c r="J15" s="24"/>
      <c r="K15" s="24"/>
      <c r="L15" s="23"/>
      <c r="M15" s="23"/>
      <c r="N15" s="26"/>
      <c r="O15" s="26"/>
      <c r="P15" s="32"/>
    </row>
    <row r="16" spans="1:18" s="7" customFormat="1" ht="35.25" customHeight="1" x14ac:dyDescent="0.2">
      <c r="A16" s="13"/>
      <c r="B16" s="15" t="s">
        <v>17</v>
      </c>
      <c r="C16" s="22"/>
      <c r="D16" s="16">
        <v>0</v>
      </c>
      <c r="E16" s="23"/>
      <c r="F16" s="16">
        <v>0</v>
      </c>
      <c r="G16" s="23"/>
      <c r="H16" s="17">
        <v>0</v>
      </c>
      <c r="I16" s="23"/>
      <c r="J16" s="17">
        <v>0</v>
      </c>
      <c r="K16" s="24"/>
      <c r="L16" s="16">
        <v>0</v>
      </c>
      <c r="M16" s="23"/>
      <c r="N16" s="30">
        <f>SUM(D16:L16)</f>
        <v>0</v>
      </c>
      <c r="O16" s="26"/>
      <c r="P16" s="31">
        <v>0</v>
      </c>
    </row>
    <row r="17" spans="1:17" s="7" customFormat="1" ht="3.75" customHeight="1" x14ac:dyDescent="0.2">
      <c r="A17" s="13"/>
      <c r="B17" s="22"/>
      <c r="C17" s="22"/>
      <c r="D17" s="23"/>
      <c r="E17" s="23"/>
      <c r="F17" s="23"/>
      <c r="G17" s="23"/>
      <c r="H17" s="24"/>
      <c r="I17" s="23"/>
      <c r="J17" s="24"/>
      <c r="K17" s="24"/>
      <c r="L17" s="23"/>
      <c r="M17" s="23"/>
      <c r="N17" s="23"/>
      <c r="O17" s="23"/>
      <c r="P17" s="33"/>
    </row>
    <row r="18" spans="1:17" s="7" customFormat="1" ht="33" customHeight="1" x14ac:dyDescent="0.2">
      <c r="B18" s="14" t="s">
        <v>0</v>
      </c>
      <c r="C18" s="21"/>
      <c r="D18" s="18">
        <f>SUM(D11:D16)</f>
        <v>14</v>
      </c>
      <c r="E18" s="26"/>
      <c r="F18" s="18">
        <f>SUM(F11:F16)</f>
        <v>9</v>
      </c>
      <c r="G18" s="26"/>
      <c r="H18" s="19">
        <f>SUM(H11:H16)</f>
        <v>0</v>
      </c>
      <c r="I18" s="26"/>
      <c r="J18" s="19">
        <f>SUM(J11:J16)</f>
        <v>2</v>
      </c>
      <c r="K18" s="27"/>
      <c r="L18" s="18">
        <f>SUM(L11:L16)</f>
        <v>2</v>
      </c>
      <c r="M18" s="26"/>
      <c r="N18" s="20">
        <f>SUM(N11:N16)</f>
        <v>27</v>
      </c>
      <c r="O18" s="29"/>
      <c r="P18" s="34">
        <f>SUM(P11:P16)</f>
        <v>1</v>
      </c>
    </row>
    <row r="19" spans="1:17" s="8" customFormat="1" ht="28.5" customHeight="1" x14ac:dyDescent="0.2">
      <c r="B19" s="44"/>
      <c r="C19" s="44"/>
      <c r="D19" s="44"/>
      <c r="E19" s="25"/>
      <c r="P19" s="9"/>
    </row>
    <row r="20" spans="1:17" ht="14.25" customHeight="1" x14ac:dyDescent="0.2">
      <c r="B20" s="44"/>
      <c r="C20" s="44"/>
      <c r="D20" s="4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5" customHeight="1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5" customHeight="1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5" customHeight="1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5" customHeight="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5" customHeight="1" x14ac:dyDescent="0.2">
      <c r="B25" s="10"/>
      <c r="C25" s="10"/>
      <c r="D25" s="10"/>
      <c r="E25" s="10"/>
      <c r="F25" s="10"/>
      <c r="G25" s="10"/>
      <c r="H25" s="1" t="s">
        <v>3</v>
      </c>
      <c r="I25" s="10"/>
      <c r="J25" s="1">
        <f>D18</f>
        <v>14</v>
      </c>
      <c r="K25" s="10"/>
      <c r="L25" s="38">
        <f>J25/J31</f>
        <v>0.51851851851851849</v>
      </c>
      <c r="M25" s="10"/>
      <c r="N25" s="10"/>
      <c r="O25" s="10"/>
      <c r="P25" s="10"/>
      <c r="Q25" s="10"/>
    </row>
    <row r="26" spans="1:17" x14ac:dyDescent="0.2">
      <c r="H26" s="1" t="s">
        <v>4</v>
      </c>
      <c r="J26" s="1">
        <f>F18</f>
        <v>9</v>
      </c>
      <c r="L26" s="38">
        <f>J26/J31</f>
        <v>0.33333333333333331</v>
      </c>
    </row>
    <row r="27" spans="1:17" ht="42.75" x14ac:dyDescent="0.2">
      <c r="H27" s="1" t="s">
        <v>11</v>
      </c>
      <c r="J27" s="1">
        <f>H18</f>
        <v>0</v>
      </c>
      <c r="L27" s="38">
        <f>J27/J31</f>
        <v>0</v>
      </c>
    </row>
    <row r="28" spans="1:17" ht="48" customHeight="1" x14ac:dyDescent="0.2">
      <c r="H28" s="1" t="s">
        <v>12</v>
      </c>
      <c r="J28" s="1">
        <f>J18</f>
        <v>2</v>
      </c>
      <c r="L28" s="38">
        <f>J28/J31</f>
        <v>7.407407407407407E-2</v>
      </c>
    </row>
    <row r="29" spans="1:17" x14ac:dyDescent="0.2">
      <c r="H29" s="1" t="s">
        <v>5</v>
      </c>
      <c r="J29" s="1">
        <f>L18</f>
        <v>2</v>
      </c>
      <c r="L29" s="38">
        <f>J29/J31</f>
        <v>7.407407407407407E-2</v>
      </c>
    </row>
    <row r="31" spans="1:17" x14ac:dyDescent="0.2">
      <c r="J31" s="36">
        <f>SUM(J25:J29)</f>
        <v>27</v>
      </c>
      <c r="L31" s="37">
        <f>SUM(L25:L30)</f>
        <v>1</v>
      </c>
    </row>
    <row r="35" spans="1:20" ht="13.5" customHeight="1" x14ac:dyDescent="0.3">
      <c r="A35" s="1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1"/>
      <c r="S35" s="11"/>
      <c r="T35" s="11"/>
    </row>
    <row r="36" spans="1:20" ht="13.5" customHeight="1" x14ac:dyDescent="0.3">
      <c r="A36" s="1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11"/>
      <c r="S36" s="11"/>
      <c r="T36" s="11"/>
    </row>
    <row r="37" spans="1:20" ht="15" customHeight="1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ht="15" customHeight="1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41" spans="1:20" ht="5.25" customHeight="1" x14ac:dyDescent="0.2"/>
    <row r="42" spans="1:20" ht="11.25" customHeight="1" x14ac:dyDescent="0.2"/>
    <row r="43" spans="1:20" ht="11.25" customHeight="1" x14ac:dyDescent="0.2"/>
    <row r="44" spans="1:20" ht="11.25" customHeight="1" x14ac:dyDescent="0.2"/>
    <row r="45" spans="1:20" ht="11.25" customHeight="1" x14ac:dyDescent="0.2"/>
    <row r="46" spans="1:20" ht="21" customHeight="1" x14ac:dyDescent="0.2"/>
    <row r="47" spans="1:20" ht="10.5" customHeight="1" x14ac:dyDescent="0.2"/>
    <row r="48" spans="1:20" ht="16.5" customHeight="1" x14ac:dyDescent="0.2"/>
    <row r="49" spans="2:16" ht="15" customHeight="1" x14ac:dyDescent="0.2">
      <c r="D49" s="39" t="s">
        <v>18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28"/>
      <c r="P49" s="12"/>
    </row>
    <row r="50" spans="2:16" ht="15.75" customHeight="1" x14ac:dyDescent="0.2">
      <c r="B50" s="12"/>
      <c r="C50" s="12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8"/>
      <c r="P50" s="12"/>
    </row>
    <row r="51" spans="2:16" ht="16.5" customHeight="1" x14ac:dyDescent="0.2">
      <c r="B51" s="12"/>
      <c r="C51" s="12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8"/>
      <c r="P51" s="12"/>
    </row>
    <row r="52" spans="2:16" ht="14.25" customHeight="1" x14ac:dyDescent="0.2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8"/>
    </row>
    <row r="53" spans="2:16" ht="11.25" customHeight="1" x14ac:dyDescent="0.2"/>
  </sheetData>
  <mergeCells count="14">
    <mergeCell ref="D49:N52"/>
    <mergeCell ref="A1:P1"/>
    <mergeCell ref="B3:P3"/>
    <mergeCell ref="B4:P4"/>
    <mergeCell ref="D6:L6"/>
    <mergeCell ref="B19:D19"/>
    <mergeCell ref="H8:J8"/>
    <mergeCell ref="D8:D10"/>
    <mergeCell ref="F8:F10"/>
    <mergeCell ref="B6:B10"/>
    <mergeCell ref="L8:L10"/>
    <mergeCell ref="N6:N10"/>
    <mergeCell ref="P6:P10"/>
    <mergeCell ref="B20:D20"/>
  </mergeCells>
  <printOptions horizontalCentered="1"/>
  <pageMargins left="0.28999999999999998" right="0.17" top="1.01" bottom="0.54" header="0.6" footer="0.27"/>
  <pageSetup scale="58" orientation="portrait" r:id="rId1"/>
  <headerFooter alignWithMargins="0">
    <oddHeader>&amp;L&amp;"Verdana,Negrita"&amp;12MINISTERIO DE INTERIOR Y POLICIA&amp;R&amp;"Verdana,Negrita"BO-EST-35
Versión: 01</oddHeader>
    <oddFooter>&amp;C&amp;"Verdana,Negrita"&amp;K03-016Dirección de Planificación y Desarrollo / Departamento de Estadísticas&amp;R&amp;"Verdana,Normal"&amp;11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66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46" customWidth="1"/>
    <col min="2" max="2" width="8.28515625" style="46" customWidth="1"/>
    <col min="3" max="3" width="35.28515625" style="46" customWidth="1"/>
    <col min="4" max="4" width="0.7109375" style="82" customWidth="1"/>
    <col min="5" max="5" width="26.140625" style="46" customWidth="1"/>
    <col min="6" max="6" width="0.7109375" style="82" customWidth="1"/>
    <col min="7" max="7" width="21.42578125" style="46" customWidth="1"/>
    <col min="8" max="8" width="9" style="46" customWidth="1"/>
    <col min="9" max="16384" width="11.42578125" style="46"/>
  </cols>
  <sheetData>
    <row r="1" spans="1:10" ht="21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3" spans="1:10" ht="21" customHeight="1" x14ac:dyDescent="0.2">
      <c r="A3" s="47" t="s">
        <v>19</v>
      </c>
      <c r="B3" s="47"/>
      <c r="C3" s="47"/>
      <c r="D3" s="47"/>
      <c r="E3" s="47"/>
      <c r="F3" s="47"/>
      <c r="G3" s="47"/>
      <c r="H3" s="47"/>
      <c r="I3" s="47"/>
    </row>
    <row r="4" spans="1:10" ht="25.5" customHeight="1" x14ac:dyDescent="0.2">
      <c r="A4" s="48" t="s">
        <v>14</v>
      </c>
      <c r="B4" s="48"/>
      <c r="C4" s="48"/>
      <c r="D4" s="48"/>
      <c r="E4" s="48"/>
      <c r="F4" s="48"/>
      <c r="G4" s="48"/>
      <c r="H4" s="48"/>
      <c r="I4" s="48"/>
    </row>
    <row r="5" spans="1:10" ht="17.25" customHeight="1" x14ac:dyDescent="0.3">
      <c r="A5" s="49"/>
      <c r="B5" s="49"/>
      <c r="C5" s="49"/>
      <c r="D5" s="50"/>
      <c r="E5" s="49"/>
      <c r="F5" s="50"/>
      <c r="G5" s="49"/>
      <c r="H5" s="49"/>
      <c r="I5" s="49"/>
    </row>
    <row r="6" spans="1:10" s="51" customFormat="1" ht="49.5" customHeight="1" x14ac:dyDescent="0.2">
      <c r="C6" s="52" t="s">
        <v>20</v>
      </c>
      <c r="D6" s="53"/>
      <c r="E6" s="52" t="s">
        <v>21</v>
      </c>
      <c r="F6" s="53"/>
      <c r="G6" s="52" t="s">
        <v>1</v>
      </c>
    </row>
    <row r="7" spans="1:10" s="54" customFormat="1" ht="3.75" customHeight="1" x14ac:dyDescent="0.2">
      <c r="C7" s="53"/>
      <c r="D7" s="53"/>
      <c r="E7" s="53"/>
      <c r="F7" s="53"/>
      <c r="G7" s="53"/>
    </row>
    <row r="8" spans="1:10" s="51" customFormat="1" ht="30.75" customHeight="1" x14ac:dyDescent="0.2">
      <c r="C8" s="55" t="s">
        <v>22</v>
      </c>
      <c r="D8" s="56"/>
      <c r="E8" s="57">
        <v>6</v>
      </c>
      <c r="F8" s="58"/>
      <c r="G8" s="59">
        <f>E8/E32</f>
        <v>0.22222222222222221</v>
      </c>
      <c r="I8" s="60"/>
      <c r="J8" s="60"/>
    </row>
    <row r="9" spans="1:10" s="54" customFormat="1" ht="3.75" customHeight="1" x14ac:dyDescent="0.2">
      <c r="C9" s="56"/>
      <c r="D9" s="56"/>
      <c r="E9" s="58"/>
      <c r="F9" s="58"/>
      <c r="G9" s="61"/>
      <c r="I9" s="62"/>
      <c r="J9" s="62"/>
    </row>
    <row r="10" spans="1:10" s="51" customFormat="1" ht="30.75" customHeight="1" x14ac:dyDescent="0.2">
      <c r="C10" s="55" t="s">
        <v>23</v>
      </c>
      <c r="D10" s="56"/>
      <c r="E10" s="57">
        <v>5</v>
      </c>
      <c r="F10" s="58"/>
      <c r="G10" s="59">
        <f>E10/E32</f>
        <v>0.18518518518518517</v>
      </c>
      <c r="I10" s="60"/>
      <c r="J10" s="60"/>
    </row>
    <row r="11" spans="1:10" s="54" customFormat="1" ht="3.75" customHeight="1" x14ac:dyDescent="0.2">
      <c r="C11" s="56"/>
      <c r="D11" s="56"/>
      <c r="E11" s="58"/>
      <c r="F11" s="58"/>
      <c r="G11" s="61"/>
      <c r="I11" s="62"/>
      <c r="J11" s="62"/>
    </row>
    <row r="12" spans="1:10" s="51" customFormat="1" ht="30.75" customHeight="1" x14ac:dyDescent="0.2">
      <c r="C12" s="55" t="s">
        <v>24</v>
      </c>
      <c r="D12" s="56"/>
      <c r="E12" s="57">
        <v>3</v>
      </c>
      <c r="F12" s="58"/>
      <c r="G12" s="59">
        <f>E12/E32</f>
        <v>0.1111111111111111</v>
      </c>
      <c r="I12" s="60"/>
      <c r="J12" s="60"/>
    </row>
    <row r="13" spans="1:10" s="54" customFormat="1" ht="3.75" customHeight="1" x14ac:dyDescent="0.2">
      <c r="C13" s="56"/>
      <c r="D13" s="56"/>
      <c r="E13" s="58"/>
      <c r="F13" s="58"/>
      <c r="G13" s="61"/>
      <c r="I13" s="62"/>
      <c r="J13" s="62"/>
    </row>
    <row r="14" spans="1:10" s="51" customFormat="1" ht="30.75" customHeight="1" x14ac:dyDescent="0.2">
      <c r="C14" s="55" t="s">
        <v>25</v>
      </c>
      <c r="D14" s="56"/>
      <c r="E14" s="57">
        <v>2</v>
      </c>
      <c r="F14" s="58"/>
      <c r="G14" s="59">
        <f>E14/E32</f>
        <v>7.407407407407407E-2</v>
      </c>
      <c r="I14" s="60"/>
      <c r="J14" s="60"/>
    </row>
    <row r="15" spans="1:10" s="54" customFormat="1" ht="3.75" customHeight="1" x14ac:dyDescent="0.2">
      <c r="C15" s="56"/>
      <c r="D15" s="56"/>
      <c r="E15" s="58"/>
      <c r="F15" s="58"/>
      <c r="G15" s="61"/>
      <c r="I15" s="62"/>
      <c r="J15" s="62"/>
    </row>
    <row r="16" spans="1:10" s="51" customFormat="1" ht="30.75" customHeight="1" x14ac:dyDescent="0.2">
      <c r="C16" s="55" t="s">
        <v>26</v>
      </c>
      <c r="D16" s="56"/>
      <c r="E16" s="57">
        <v>2</v>
      </c>
      <c r="F16" s="58"/>
      <c r="G16" s="59">
        <f>E16/E32</f>
        <v>7.407407407407407E-2</v>
      </c>
      <c r="I16" s="60"/>
      <c r="J16" s="60"/>
    </row>
    <row r="17" spans="3:10" s="54" customFormat="1" ht="3.75" customHeight="1" x14ac:dyDescent="0.2">
      <c r="C17" s="56"/>
      <c r="D17" s="56"/>
      <c r="E17" s="58"/>
      <c r="F17" s="58"/>
      <c r="G17" s="61"/>
      <c r="I17" s="62"/>
      <c r="J17" s="62"/>
    </row>
    <row r="18" spans="3:10" s="51" customFormat="1" ht="30.75" customHeight="1" x14ac:dyDescent="0.2">
      <c r="C18" s="55" t="s">
        <v>27</v>
      </c>
      <c r="D18" s="56"/>
      <c r="E18" s="57">
        <v>2</v>
      </c>
      <c r="F18" s="58"/>
      <c r="G18" s="59">
        <f>E18/E32</f>
        <v>7.407407407407407E-2</v>
      </c>
      <c r="I18" s="60"/>
      <c r="J18" s="60"/>
    </row>
    <row r="19" spans="3:10" s="54" customFormat="1" ht="3.75" customHeight="1" x14ac:dyDescent="0.2">
      <c r="C19" s="56"/>
      <c r="D19" s="56"/>
      <c r="E19" s="58"/>
      <c r="F19" s="58"/>
      <c r="G19" s="61"/>
      <c r="I19" s="62"/>
      <c r="J19" s="62"/>
    </row>
    <row r="20" spans="3:10" s="51" customFormat="1" ht="30.75" customHeight="1" x14ac:dyDescent="0.2">
      <c r="C20" s="55" t="s">
        <v>28</v>
      </c>
      <c r="D20" s="56"/>
      <c r="E20" s="57">
        <v>2</v>
      </c>
      <c r="F20" s="58"/>
      <c r="G20" s="59">
        <f>E20/E32</f>
        <v>7.407407407407407E-2</v>
      </c>
      <c r="I20" s="60"/>
      <c r="J20" s="60"/>
    </row>
    <row r="21" spans="3:10" s="54" customFormat="1" ht="3.75" customHeight="1" x14ac:dyDescent="0.2">
      <c r="C21" s="56"/>
      <c r="D21" s="56"/>
      <c r="E21" s="58"/>
      <c r="F21" s="58"/>
      <c r="G21" s="61"/>
      <c r="I21" s="62"/>
      <c r="J21" s="62"/>
    </row>
    <row r="22" spans="3:10" s="51" customFormat="1" ht="30.75" customHeight="1" x14ac:dyDescent="0.2">
      <c r="C22" s="55" t="s">
        <v>29</v>
      </c>
      <c r="D22" s="56"/>
      <c r="E22" s="57">
        <v>1</v>
      </c>
      <c r="F22" s="58"/>
      <c r="G22" s="59">
        <f>E22/E32</f>
        <v>3.7037037037037035E-2</v>
      </c>
      <c r="I22" s="60"/>
      <c r="J22" s="60"/>
    </row>
    <row r="23" spans="3:10" s="54" customFormat="1" ht="3.75" customHeight="1" x14ac:dyDescent="0.2">
      <c r="C23" s="56"/>
      <c r="D23" s="56"/>
      <c r="E23" s="58"/>
      <c r="F23" s="58"/>
      <c r="G23" s="61"/>
      <c r="I23" s="62"/>
      <c r="J23" s="62"/>
    </row>
    <row r="24" spans="3:10" s="51" customFormat="1" ht="30.75" customHeight="1" x14ac:dyDescent="0.2">
      <c r="C24" s="55" t="s">
        <v>30</v>
      </c>
      <c r="D24" s="56"/>
      <c r="E24" s="57">
        <v>1</v>
      </c>
      <c r="F24" s="58"/>
      <c r="G24" s="59">
        <f>E24/E32</f>
        <v>3.7037037037037035E-2</v>
      </c>
      <c r="I24" s="60"/>
      <c r="J24" s="60"/>
    </row>
    <row r="25" spans="3:10" s="54" customFormat="1" ht="3.75" customHeight="1" x14ac:dyDescent="0.2">
      <c r="C25" s="56"/>
      <c r="D25" s="56"/>
      <c r="E25" s="58"/>
      <c r="F25" s="58"/>
      <c r="G25" s="61"/>
      <c r="I25" s="62"/>
      <c r="J25" s="62"/>
    </row>
    <row r="26" spans="3:10" s="51" customFormat="1" ht="30.75" customHeight="1" x14ac:dyDescent="0.2">
      <c r="C26" s="55" t="s">
        <v>31</v>
      </c>
      <c r="D26" s="56"/>
      <c r="E26" s="57">
        <v>1</v>
      </c>
      <c r="F26" s="58"/>
      <c r="G26" s="59">
        <f>E26/E32</f>
        <v>3.7037037037037035E-2</v>
      </c>
      <c r="I26" s="60"/>
      <c r="J26" s="60"/>
    </row>
    <row r="27" spans="3:10" s="54" customFormat="1" ht="3.75" customHeight="1" x14ac:dyDescent="0.2">
      <c r="C27" s="56"/>
      <c r="D27" s="56"/>
      <c r="E27" s="58"/>
      <c r="F27" s="58"/>
      <c r="G27" s="61"/>
      <c r="I27" s="62"/>
      <c r="J27" s="62"/>
    </row>
    <row r="28" spans="3:10" s="51" customFormat="1" ht="30.75" customHeight="1" x14ac:dyDescent="0.2">
      <c r="C28" s="55" t="s">
        <v>32</v>
      </c>
      <c r="D28" s="56"/>
      <c r="E28" s="57">
        <v>1</v>
      </c>
      <c r="F28" s="58"/>
      <c r="G28" s="59">
        <f>E28/E32</f>
        <v>3.7037037037037035E-2</v>
      </c>
      <c r="I28" s="60"/>
      <c r="J28" s="60"/>
    </row>
    <row r="29" spans="3:10" s="54" customFormat="1" ht="3.75" customHeight="1" x14ac:dyDescent="0.2">
      <c r="C29" s="56"/>
      <c r="D29" s="56"/>
      <c r="E29" s="58"/>
      <c r="F29" s="58"/>
      <c r="G29" s="61"/>
      <c r="I29" s="62"/>
      <c r="J29" s="62"/>
    </row>
    <row r="30" spans="3:10" s="51" customFormat="1" ht="30.75" customHeight="1" x14ac:dyDescent="0.2">
      <c r="C30" s="55" t="s">
        <v>33</v>
      </c>
      <c r="D30" s="56"/>
      <c r="E30" s="57">
        <v>1</v>
      </c>
      <c r="F30" s="58"/>
      <c r="G30" s="59">
        <f>E30/E32</f>
        <v>3.7037037037037035E-2</v>
      </c>
      <c r="I30" s="60"/>
      <c r="J30" s="60"/>
    </row>
    <row r="31" spans="3:10" s="54" customFormat="1" ht="3.75" customHeight="1" x14ac:dyDescent="0.2">
      <c r="C31" s="56"/>
      <c r="D31" s="56"/>
      <c r="E31" s="58"/>
      <c r="F31" s="58"/>
      <c r="G31" s="63"/>
    </row>
    <row r="32" spans="3:10" s="51" customFormat="1" ht="35.25" customHeight="1" x14ac:dyDescent="0.2">
      <c r="C32" s="64" t="s">
        <v>0</v>
      </c>
      <c r="D32" s="53"/>
      <c r="E32" s="65">
        <f>SUM(E8:E30)</f>
        <v>27</v>
      </c>
      <c r="F32" s="66"/>
      <c r="G32" s="67">
        <f>SUM(G8:G30)</f>
        <v>0.99999999999999978</v>
      </c>
    </row>
    <row r="33" spans="1:11" s="68" customFormat="1" ht="18.75" customHeight="1" x14ac:dyDescent="0.2">
      <c r="B33" s="69"/>
      <c r="C33" s="70"/>
      <c r="D33" s="70"/>
      <c r="E33" s="70"/>
      <c r="F33" s="71"/>
      <c r="G33" s="72"/>
    </row>
    <row r="34" spans="1:11" ht="11.25" customHeight="1" x14ac:dyDescent="0.2">
      <c r="B34" s="73"/>
      <c r="C34" s="73"/>
      <c r="D34" s="73"/>
      <c r="E34" s="73"/>
      <c r="F34" s="73"/>
      <c r="G34" s="73"/>
      <c r="H34" s="73"/>
    </row>
    <row r="35" spans="1:11" ht="15" customHeight="1" x14ac:dyDescent="0.2">
      <c r="B35" s="73"/>
      <c r="C35" s="56"/>
      <c r="D35" s="74"/>
      <c r="E35" s="58"/>
      <c r="F35" s="73"/>
      <c r="G35" s="73"/>
      <c r="H35" s="73"/>
    </row>
    <row r="36" spans="1:11" ht="15" customHeight="1" x14ac:dyDescent="0.2">
      <c r="B36" s="73"/>
      <c r="C36" s="56"/>
      <c r="D36" s="74"/>
      <c r="E36" s="58"/>
      <c r="F36" s="73"/>
      <c r="G36" s="73"/>
      <c r="H36" s="73"/>
    </row>
    <row r="37" spans="1:11" ht="15" customHeight="1" x14ac:dyDescent="0.2">
      <c r="B37" s="73"/>
      <c r="C37" s="56"/>
      <c r="D37" s="74"/>
      <c r="E37" s="58"/>
      <c r="F37" s="73"/>
      <c r="G37" s="73"/>
      <c r="H37" s="73"/>
    </row>
    <row r="38" spans="1:11" ht="15" customHeight="1" x14ac:dyDescent="0.2">
      <c r="B38" s="73"/>
      <c r="C38" s="56"/>
      <c r="D38" s="74"/>
      <c r="E38" s="58"/>
      <c r="F38" s="73"/>
      <c r="G38" s="73"/>
      <c r="H38" s="73"/>
    </row>
    <row r="39" spans="1:11" ht="15" customHeight="1" x14ac:dyDescent="0.2">
      <c r="B39" s="73"/>
      <c r="C39" s="56"/>
      <c r="D39" s="74"/>
      <c r="E39" s="58"/>
      <c r="F39" s="73"/>
      <c r="G39" s="73"/>
      <c r="H39" s="73"/>
    </row>
    <row r="40" spans="1:11" ht="14.25" customHeight="1" x14ac:dyDescent="0.2">
      <c r="C40" s="56"/>
      <c r="D40" s="74"/>
      <c r="E40" s="58"/>
      <c r="F40" s="73"/>
      <c r="G40" s="73"/>
    </row>
    <row r="41" spans="1:11" ht="14.25" customHeight="1" x14ac:dyDescent="0.2">
      <c r="C41" s="56"/>
      <c r="D41" s="74"/>
      <c r="E41" s="58"/>
      <c r="F41" s="73"/>
      <c r="G41" s="73"/>
    </row>
    <row r="42" spans="1:11" ht="14.25" customHeight="1" x14ac:dyDescent="0.2">
      <c r="C42" s="56"/>
      <c r="D42" s="74"/>
      <c r="E42" s="58"/>
      <c r="F42" s="73"/>
      <c r="G42" s="73"/>
    </row>
    <row r="43" spans="1:11" ht="14.25" customHeight="1" x14ac:dyDescent="0.2">
      <c r="C43" s="56"/>
      <c r="D43" s="74"/>
      <c r="E43" s="58"/>
      <c r="F43" s="73"/>
      <c r="G43" s="73"/>
    </row>
    <row r="44" spans="1:11" ht="14.25" customHeight="1" x14ac:dyDescent="0.2">
      <c r="C44" s="56"/>
      <c r="D44" s="74"/>
      <c r="E44" s="58"/>
      <c r="F44" s="73"/>
      <c r="G44" s="73"/>
    </row>
    <row r="45" spans="1:11" ht="14.25" customHeight="1" x14ac:dyDescent="0.2">
      <c r="C45" s="56"/>
      <c r="D45" s="74"/>
      <c r="E45" s="58"/>
      <c r="F45" s="73"/>
      <c r="G45" s="73"/>
    </row>
    <row r="46" spans="1:11" ht="14.25" customHeight="1" x14ac:dyDescent="0.2">
      <c r="C46" s="56"/>
      <c r="D46" s="74"/>
      <c r="E46" s="58"/>
      <c r="F46" s="73"/>
      <c r="G46" s="73"/>
    </row>
    <row r="47" spans="1:11" ht="14.25" customHeight="1" x14ac:dyDescent="0.2">
      <c r="C47" s="56"/>
      <c r="D47" s="74"/>
      <c r="E47" s="58"/>
      <c r="F47" s="73"/>
      <c r="G47" s="73"/>
    </row>
    <row r="48" spans="1:11" ht="13.5" customHeight="1" x14ac:dyDescent="0.3">
      <c r="A48" s="75"/>
      <c r="B48" s="76"/>
      <c r="C48" s="56"/>
      <c r="D48" s="73"/>
      <c r="E48" s="58"/>
      <c r="F48" s="73"/>
      <c r="G48" s="73"/>
      <c r="H48" s="76"/>
      <c r="I48" s="75"/>
      <c r="J48" s="75"/>
      <c r="K48" s="75"/>
    </row>
    <row r="49" spans="1:11" ht="13.5" customHeight="1" x14ac:dyDescent="0.3">
      <c r="A49" s="75"/>
      <c r="B49" s="76"/>
      <c r="C49" s="56"/>
      <c r="D49" s="73"/>
      <c r="E49" s="58"/>
      <c r="F49" s="73"/>
      <c r="G49" s="73"/>
      <c r="H49" s="76"/>
      <c r="I49" s="75"/>
      <c r="J49" s="75"/>
      <c r="K49" s="75"/>
    </row>
    <row r="50" spans="1:11" ht="15" customHeight="1" x14ac:dyDescent="0.3">
      <c r="B50" s="76"/>
      <c r="C50" s="56"/>
      <c r="D50" s="73"/>
      <c r="E50" s="58"/>
      <c r="F50" s="73"/>
      <c r="G50" s="73"/>
      <c r="H50" s="76"/>
    </row>
    <row r="51" spans="1:11" ht="15" customHeight="1" x14ac:dyDescent="0.3">
      <c r="B51" s="76"/>
      <c r="C51" s="56"/>
      <c r="D51" s="73"/>
      <c r="E51" s="58"/>
      <c r="F51" s="73"/>
      <c r="G51" s="73"/>
      <c r="H51" s="76"/>
    </row>
    <row r="52" spans="1:11" ht="14.25" customHeight="1" x14ac:dyDescent="0.2">
      <c r="C52" s="56"/>
      <c r="D52" s="73"/>
      <c r="E52" s="58"/>
      <c r="F52" s="73"/>
      <c r="G52" s="73"/>
    </row>
    <row r="53" spans="1:11" ht="14.25" customHeight="1" x14ac:dyDescent="0.2">
      <c r="C53" s="56"/>
      <c r="D53" s="73"/>
      <c r="E53" s="58"/>
      <c r="F53" s="73"/>
      <c r="G53" s="73"/>
    </row>
    <row r="54" spans="1:11" ht="14.25" customHeight="1" x14ac:dyDescent="0.2">
      <c r="C54" s="56"/>
      <c r="D54" s="73"/>
      <c r="E54" s="58"/>
      <c r="F54" s="73"/>
      <c r="G54" s="73"/>
    </row>
    <row r="55" spans="1:11" ht="14.25" customHeight="1" x14ac:dyDescent="0.2">
      <c r="C55" s="56"/>
      <c r="D55" s="74"/>
      <c r="E55" s="58"/>
      <c r="F55" s="73"/>
      <c r="G55" s="73"/>
    </row>
    <row r="56" spans="1:11" ht="14.25" customHeight="1" x14ac:dyDescent="0.2">
      <c r="C56" s="73"/>
      <c r="D56" s="73"/>
      <c r="E56" s="73"/>
      <c r="F56" s="73"/>
      <c r="G56" s="73"/>
    </row>
    <row r="57" spans="1:11" ht="14.25" customHeight="1" x14ac:dyDescent="0.2">
      <c r="C57" s="73"/>
      <c r="D57" s="73"/>
      <c r="E57" s="73"/>
      <c r="F57" s="73"/>
      <c r="G57" s="73"/>
    </row>
    <row r="58" spans="1:11" x14ac:dyDescent="0.2">
      <c r="C58" s="77"/>
      <c r="D58" s="77"/>
      <c r="E58" s="77"/>
      <c r="F58" s="77"/>
      <c r="G58" s="77"/>
    </row>
    <row r="59" spans="1:11" ht="15" customHeight="1" x14ac:dyDescent="0.2">
      <c r="B59" s="78"/>
      <c r="C59" s="78"/>
      <c r="D59" s="78"/>
      <c r="E59" s="78"/>
      <c r="F59" s="78"/>
      <c r="G59" s="78"/>
      <c r="H59" s="78"/>
    </row>
    <row r="60" spans="1:11" ht="9.75" customHeight="1" x14ac:dyDescent="0.2">
      <c r="B60" s="79"/>
      <c r="C60" s="79"/>
      <c r="D60" s="79"/>
      <c r="E60" s="79"/>
      <c r="F60" s="79"/>
      <c r="G60" s="79"/>
      <c r="H60" s="79"/>
    </row>
    <row r="61" spans="1:11" ht="28.5" customHeight="1" x14ac:dyDescent="0.2">
      <c r="B61" s="80" t="s">
        <v>34</v>
      </c>
      <c r="C61" s="80"/>
      <c r="D61" s="80"/>
      <c r="E61" s="80"/>
      <c r="F61" s="80"/>
      <c r="G61" s="80"/>
      <c r="H61" s="80"/>
      <c r="I61" s="80"/>
      <c r="J61" s="81"/>
    </row>
    <row r="62" spans="1:11" ht="30.75" customHeight="1" x14ac:dyDescent="0.2">
      <c r="A62" s="81"/>
      <c r="B62" s="80"/>
      <c r="C62" s="80"/>
      <c r="D62" s="80"/>
      <c r="E62" s="80"/>
      <c r="F62" s="80"/>
      <c r="G62" s="80"/>
      <c r="H62" s="80"/>
      <c r="I62" s="80"/>
      <c r="J62" s="81"/>
    </row>
    <row r="63" spans="1:11" ht="11.25" customHeight="1" x14ac:dyDescent="0.2"/>
    <row r="64" spans="1:11" ht="11.25" customHeight="1" x14ac:dyDescent="0.2"/>
    <row r="65" ht="11.25" customHeight="1" x14ac:dyDescent="0.2"/>
    <row r="66" ht="11.25" customHeight="1" x14ac:dyDescent="0.2"/>
  </sheetData>
  <mergeCells count="6">
    <mergeCell ref="A1:I1"/>
    <mergeCell ref="A3:I3"/>
    <mergeCell ref="A4:I4"/>
    <mergeCell ref="C33:E33"/>
    <mergeCell ref="B59:H59"/>
    <mergeCell ref="B61:I62"/>
  </mergeCells>
  <printOptions horizontalCentered="1"/>
  <pageMargins left="0.24" right="0.17" top="1.01" bottom="0.49" header="0.61" footer="0.27"/>
  <pageSetup scale="65" orientation="portrait" r:id="rId1"/>
  <headerFooter alignWithMargins="0">
    <oddHeader>&amp;L&amp;"Verdana,Negrita"&amp;12&amp;K01+000MINISTERIO DE INTERIOR Y POLICIA&amp;R&amp;"Verdana,Negrita"&amp;K01+000BO-EST-34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N65"/>
  <sheetViews>
    <sheetView showGridLines="0" view="pageLayout" topLeftCell="A4" zoomScale="80" zoomScaleNormal="80" zoomScalePageLayoutView="80" workbookViewId="0">
      <selection activeCell="B5" sqref="B5"/>
    </sheetView>
  </sheetViews>
  <sheetFormatPr baseColWidth="10" defaultRowHeight="14.25" x14ac:dyDescent="0.2"/>
  <cols>
    <col min="1" max="1" width="11.5703125" style="46" customWidth="1"/>
    <col min="2" max="2" width="31.85546875" style="46" customWidth="1"/>
    <col min="3" max="3" width="0.7109375" style="82" customWidth="1"/>
    <col min="4" max="4" width="23.5703125" style="46" customWidth="1"/>
    <col min="5" max="5" width="0.7109375" style="82" customWidth="1"/>
    <col min="6" max="6" width="24" style="46" customWidth="1"/>
    <col min="7" max="7" width="0.7109375" style="82" customWidth="1"/>
    <col min="8" max="8" width="23.140625" style="46" customWidth="1"/>
    <col min="9" max="9" width="0.7109375" style="82" customWidth="1"/>
    <col min="10" max="10" width="19.5703125" style="46" customWidth="1"/>
    <col min="11" max="11" width="4.140625" style="46" customWidth="1"/>
    <col min="12" max="12" width="0.140625" style="46" customWidth="1"/>
    <col min="13" max="13" width="5.85546875" style="46" customWidth="1"/>
    <col min="14" max="16384" width="11.42578125" style="46"/>
  </cols>
  <sheetData>
    <row r="1" spans="1:12" ht="22.5" customHeight="1" x14ac:dyDescent="0.2">
      <c r="B1" s="45" t="s">
        <v>6</v>
      </c>
      <c r="C1" s="45"/>
      <c r="D1" s="45"/>
      <c r="E1" s="45"/>
      <c r="F1" s="45"/>
      <c r="G1" s="45"/>
      <c r="H1" s="45"/>
      <c r="I1" s="45"/>
      <c r="J1" s="45"/>
    </row>
    <row r="2" spans="1:12" ht="7.5" customHeight="1" x14ac:dyDescent="0.2"/>
    <row r="3" spans="1:12" ht="27" customHeight="1" x14ac:dyDescent="0.3">
      <c r="B3" s="47" t="s">
        <v>35</v>
      </c>
      <c r="C3" s="47"/>
      <c r="D3" s="47"/>
      <c r="E3" s="47"/>
      <c r="F3" s="47"/>
      <c r="G3" s="47"/>
      <c r="H3" s="47"/>
      <c r="I3" s="47"/>
      <c r="J3" s="47"/>
      <c r="K3" s="83"/>
      <c r="L3" s="83"/>
    </row>
    <row r="4" spans="1:12" ht="25.5" customHeight="1" x14ac:dyDescent="0.3">
      <c r="B4" s="48" t="s">
        <v>14</v>
      </c>
      <c r="C4" s="48"/>
      <c r="D4" s="48"/>
      <c r="E4" s="48"/>
      <c r="F4" s="48"/>
      <c r="G4" s="48"/>
      <c r="H4" s="48"/>
      <c r="I4" s="48"/>
      <c r="J4" s="48"/>
      <c r="K4" s="84"/>
      <c r="L4" s="84"/>
    </row>
    <row r="5" spans="1:12" ht="12" customHeight="1" x14ac:dyDescent="0.3">
      <c r="A5" s="85"/>
      <c r="B5" s="76"/>
      <c r="C5" s="86"/>
      <c r="D5" s="76"/>
      <c r="E5" s="86"/>
      <c r="F5" s="76"/>
      <c r="G5" s="86"/>
      <c r="H5" s="76"/>
      <c r="I5" s="86"/>
      <c r="J5" s="76"/>
      <c r="K5" s="76"/>
      <c r="L5" s="87"/>
    </row>
    <row r="6" spans="1:12" s="51" customFormat="1" ht="27" customHeight="1" x14ac:dyDescent="0.2">
      <c r="B6" s="88" t="s">
        <v>2</v>
      </c>
      <c r="C6" s="53"/>
      <c r="D6" s="88" t="s">
        <v>36</v>
      </c>
      <c r="E6" s="88"/>
      <c r="F6" s="88"/>
      <c r="G6" s="53"/>
      <c r="H6" s="88" t="s">
        <v>0</v>
      </c>
      <c r="I6" s="53"/>
      <c r="J6" s="88" t="s">
        <v>1</v>
      </c>
    </row>
    <row r="7" spans="1:12" s="51" customFormat="1" ht="3" customHeight="1" x14ac:dyDescent="0.2">
      <c r="B7" s="88"/>
      <c r="C7" s="53"/>
      <c r="D7" s="53"/>
      <c r="E7" s="53"/>
      <c r="F7" s="53"/>
      <c r="G7" s="53"/>
      <c r="H7" s="88"/>
      <c r="I7" s="53"/>
      <c r="J7" s="88"/>
    </row>
    <row r="8" spans="1:12" s="51" customFormat="1" ht="27" customHeight="1" x14ac:dyDescent="0.2">
      <c r="B8" s="88"/>
      <c r="C8" s="53"/>
      <c r="D8" s="52" t="s">
        <v>37</v>
      </c>
      <c r="E8" s="53"/>
      <c r="F8" s="52" t="s">
        <v>38</v>
      </c>
      <c r="G8" s="53"/>
      <c r="H8" s="88"/>
      <c r="I8" s="53"/>
      <c r="J8" s="88"/>
    </row>
    <row r="9" spans="1:12" s="51" customFormat="1" ht="3.75" customHeight="1" x14ac:dyDescent="0.2">
      <c r="B9" s="53"/>
      <c r="C9" s="53"/>
      <c r="D9" s="53"/>
      <c r="E9" s="53"/>
      <c r="F9" s="53"/>
      <c r="G9" s="53"/>
      <c r="H9" s="53"/>
      <c r="I9" s="53"/>
      <c r="J9" s="53"/>
    </row>
    <row r="10" spans="1:12" s="51" customFormat="1" ht="31.5" customHeight="1" x14ac:dyDescent="0.2">
      <c r="B10" s="89" t="s">
        <v>15</v>
      </c>
      <c r="C10" s="90"/>
      <c r="D10" s="91">
        <v>12</v>
      </c>
      <c r="E10" s="92"/>
      <c r="F10" s="91">
        <v>15</v>
      </c>
      <c r="G10" s="92"/>
      <c r="H10" s="91">
        <f>SUM(D10:F10)</f>
        <v>27</v>
      </c>
      <c r="I10" s="92"/>
      <c r="J10" s="93">
        <f>H10/H16</f>
        <v>1</v>
      </c>
    </row>
    <row r="11" spans="1:12" s="54" customFormat="1" ht="3.75" customHeight="1" x14ac:dyDescent="0.2">
      <c r="B11" s="90"/>
      <c r="C11" s="90"/>
      <c r="D11" s="92"/>
      <c r="E11" s="92"/>
      <c r="F11" s="92"/>
      <c r="G11" s="92"/>
      <c r="H11" s="92"/>
      <c r="I11" s="92"/>
      <c r="J11" s="94"/>
    </row>
    <row r="12" spans="1:12" s="51" customFormat="1" ht="31.5" customHeight="1" x14ac:dyDescent="0.2">
      <c r="B12" s="89" t="s">
        <v>16</v>
      </c>
      <c r="C12" s="90"/>
      <c r="D12" s="91">
        <v>0</v>
      </c>
      <c r="E12" s="92"/>
      <c r="F12" s="91">
        <v>0</v>
      </c>
      <c r="G12" s="92"/>
      <c r="H12" s="91">
        <f>SUM(D12:F12)</f>
        <v>0</v>
      </c>
      <c r="I12" s="92"/>
      <c r="J12" s="93">
        <f>H12/H16</f>
        <v>0</v>
      </c>
    </row>
    <row r="13" spans="1:12" s="54" customFormat="1" ht="3.75" customHeight="1" x14ac:dyDescent="0.2">
      <c r="B13" s="90"/>
      <c r="C13" s="90"/>
      <c r="D13" s="92"/>
      <c r="E13" s="92"/>
      <c r="F13" s="92"/>
      <c r="G13" s="92"/>
      <c r="H13" s="92"/>
      <c r="I13" s="92"/>
      <c r="J13" s="94"/>
    </row>
    <row r="14" spans="1:12" s="51" customFormat="1" ht="31.5" customHeight="1" x14ac:dyDescent="0.2">
      <c r="B14" s="89" t="s">
        <v>17</v>
      </c>
      <c r="C14" s="90"/>
      <c r="D14" s="91">
        <v>0</v>
      </c>
      <c r="E14" s="92"/>
      <c r="F14" s="91">
        <v>0</v>
      </c>
      <c r="G14" s="92"/>
      <c r="H14" s="91">
        <f>SUM(D14:F15)</f>
        <v>0</v>
      </c>
      <c r="I14" s="92"/>
      <c r="J14" s="93">
        <f>H14/H16</f>
        <v>0</v>
      </c>
    </row>
    <row r="15" spans="1:12" s="54" customFormat="1" ht="3.75" customHeight="1" x14ac:dyDescent="0.2">
      <c r="B15" s="90"/>
      <c r="C15" s="90"/>
      <c r="D15" s="92"/>
      <c r="E15" s="92"/>
      <c r="F15" s="92"/>
      <c r="G15" s="92"/>
      <c r="H15" s="92"/>
      <c r="I15" s="92"/>
      <c r="J15" s="94"/>
    </row>
    <row r="16" spans="1:12" s="51" customFormat="1" ht="31.5" customHeight="1" x14ac:dyDescent="0.2">
      <c r="A16" s="95"/>
      <c r="B16" s="64" t="s">
        <v>0</v>
      </c>
      <c r="C16" s="53"/>
      <c r="D16" s="96">
        <f>SUM(D10:D14)</f>
        <v>12</v>
      </c>
      <c r="E16" s="97"/>
      <c r="F16" s="96">
        <f>SUM(F10:F14)</f>
        <v>15</v>
      </c>
      <c r="G16" s="97"/>
      <c r="H16" s="98">
        <f>SUM(H10:H14)</f>
        <v>27</v>
      </c>
      <c r="I16" s="99"/>
      <c r="J16" s="100">
        <f>SUM(J10:J14)</f>
        <v>1</v>
      </c>
    </row>
    <row r="17" spans="2:11" s="68" customFormat="1" ht="24" customHeight="1" x14ac:dyDescent="0.2">
      <c r="B17" s="70"/>
      <c r="C17" s="70"/>
      <c r="D17" s="70"/>
      <c r="E17" s="71"/>
      <c r="G17" s="71"/>
      <c r="I17" s="71"/>
      <c r="J17" s="72"/>
    </row>
    <row r="18" spans="2:11" ht="10.5" customHeight="1" x14ac:dyDescent="0.2">
      <c r="B18" s="73"/>
      <c r="C18" s="74"/>
      <c r="D18" s="73"/>
      <c r="E18" s="74"/>
      <c r="F18" s="73"/>
      <c r="G18" s="74"/>
      <c r="H18" s="73"/>
      <c r="I18" s="74"/>
      <c r="J18" s="73"/>
      <c r="K18" s="73"/>
    </row>
    <row r="19" spans="2:11" ht="10.5" customHeight="1" x14ac:dyDescent="0.2">
      <c r="B19" s="73"/>
      <c r="C19" s="74"/>
      <c r="D19" s="73"/>
      <c r="E19" s="74"/>
      <c r="F19" s="73"/>
      <c r="G19" s="74"/>
      <c r="H19" s="73"/>
      <c r="I19" s="74"/>
      <c r="J19" s="73"/>
      <c r="K19" s="73"/>
    </row>
    <row r="20" spans="2:11" ht="11.25" customHeight="1" x14ac:dyDescent="0.2">
      <c r="B20" s="73"/>
      <c r="C20" s="74"/>
      <c r="D20" s="101">
        <f>D16/H16</f>
        <v>0.44444444444444442</v>
      </c>
      <c r="E20" s="102"/>
      <c r="F20" s="101">
        <f>F16/H16</f>
        <v>0.55555555555555558</v>
      </c>
      <c r="G20" s="102"/>
      <c r="H20" s="73"/>
      <c r="I20" s="74"/>
      <c r="J20" s="73"/>
      <c r="K20" s="73"/>
    </row>
    <row r="21" spans="2:11" ht="15" customHeight="1" x14ac:dyDescent="0.2">
      <c r="B21" s="73"/>
      <c r="C21" s="74"/>
      <c r="D21" s="73"/>
      <c r="E21" s="74"/>
      <c r="F21" s="73"/>
      <c r="G21" s="74"/>
      <c r="H21" s="73"/>
      <c r="I21" s="74"/>
      <c r="J21" s="73"/>
      <c r="K21" s="73"/>
    </row>
    <row r="22" spans="2:11" ht="15" customHeight="1" x14ac:dyDescent="0.2">
      <c r="B22" s="73"/>
      <c r="C22" s="74"/>
      <c r="D22" s="73"/>
      <c r="E22" s="74"/>
      <c r="F22" s="73"/>
      <c r="G22" s="74"/>
      <c r="H22" s="73"/>
      <c r="I22" s="74"/>
      <c r="J22" s="73"/>
      <c r="K22" s="73"/>
    </row>
    <row r="23" spans="2:11" ht="15" customHeight="1" x14ac:dyDescent="0.2">
      <c r="B23" s="73"/>
      <c r="C23" s="74"/>
      <c r="D23" s="73"/>
      <c r="E23" s="74"/>
      <c r="F23" s="73"/>
      <c r="G23" s="74"/>
      <c r="H23" s="73"/>
      <c r="I23" s="74"/>
      <c r="J23" s="73"/>
      <c r="K23" s="73"/>
    </row>
    <row r="24" spans="2:11" ht="15" customHeight="1" x14ac:dyDescent="0.2">
      <c r="B24" s="73"/>
      <c r="C24" s="74"/>
      <c r="D24" s="73"/>
      <c r="E24" s="74"/>
      <c r="F24" s="73"/>
      <c r="G24" s="74"/>
      <c r="H24" s="73"/>
      <c r="I24" s="74"/>
      <c r="J24" s="73"/>
      <c r="K24" s="73"/>
    </row>
    <row r="25" spans="2:11" ht="15" customHeight="1" x14ac:dyDescent="0.2">
      <c r="B25" s="73"/>
      <c r="C25" s="74"/>
      <c r="D25" s="73"/>
      <c r="E25" s="74"/>
      <c r="F25" s="73"/>
      <c r="G25" s="74"/>
      <c r="H25" s="73"/>
      <c r="I25" s="74"/>
      <c r="J25" s="73"/>
      <c r="K25" s="73"/>
    </row>
    <row r="34" spans="1:14" ht="13.5" customHeight="1" x14ac:dyDescent="0.3">
      <c r="A34" s="75"/>
      <c r="B34" s="76"/>
      <c r="C34" s="86"/>
      <c r="D34" s="76"/>
      <c r="E34" s="86"/>
      <c r="F34" s="76"/>
      <c r="G34" s="86"/>
      <c r="H34" s="76"/>
      <c r="I34" s="86"/>
      <c r="J34" s="76"/>
      <c r="K34" s="76"/>
      <c r="L34" s="75"/>
      <c r="M34" s="75"/>
      <c r="N34" s="75"/>
    </row>
    <row r="35" spans="1:14" ht="13.5" customHeight="1" x14ac:dyDescent="0.3">
      <c r="A35" s="75"/>
      <c r="B35" s="76"/>
      <c r="C35" s="86"/>
      <c r="D35" s="76"/>
      <c r="E35" s="86"/>
      <c r="F35" s="76"/>
      <c r="G35" s="86"/>
      <c r="H35" s="76"/>
      <c r="I35" s="86"/>
      <c r="J35" s="76"/>
      <c r="K35" s="76"/>
      <c r="L35" s="75"/>
      <c r="M35" s="75"/>
      <c r="N35" s="75"/>
    </row>
    <row r="36" spans="1:14" ht="15" customHeight="1" x14ac:dyDescent="0.3">
      <c r="B36" s="76"/>
      <c r="C36" s="86"/>
      <c r="D36" s="76"/>
      <c r="E36" s="86"/>
      <c r="F36" s="76"/>
      <c r="G36" s="86"/>
      <c r="H36" s="76"/>
      <c r="I36" s="86"/>
      <c r="J36" s="76"/>
      <c r="K36" s="76"/>
    </row>
    <row r="37" spans="1:14" ht="15" customHeight="1" x14ac:dyDescent="0.3">
      <c r="B37" s="76"/>
      <c r="C37" s="86"/>
      <c r="D37" s="76"/>
      <c r="E37" s="86"/>
      <c r="F37" s="76"/>
      <c r="G37" s="86"/>
      <c r="H37" s="76"/>
      <c r="I37" s="86"/>
      <c r="J37" s="76"/>
      <c r="K37" s="76"/>
    </row>
    <row r="41" spans="1:14" x14ac:dyDescent="0.2">
      <c r="B41" s="103"/>
      <c r="C41" s="103"/>
      <c r="D41" s="103"/>
      <c r="E41" s="103"/>
      <c r="F41" s="103"/>
      <c r="G41" s="103"/>
      <c r="H41" s="103"/>
      <c r="I41" s="103"/>
      <c r="J41" s="103"/>
    </row>
    <row r="43" spans="1:14" x14ac:dyDescent="0.2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1:14" ht="15" customHeight="1" x14ac:dyDescent="0.2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1:14" ht="5.25" customHeight="1" x14ac:dyDescent="0.2"/>
    <row r="46" spans="1:14" ht="14.25" customHeight="1" x14ac:dyDescent="0.2"/>
    <row r="47" spans="1:14" ht="11.25" customHeight="1" x14ac:dyDescent="0.2"/>
    <row r="48" spans="1:14" ht="11.25" customHeight="1" x14ac:dyDescent="0.2"/>
    <row r="49" spans="2:13" ht="11.25" customHeight="1" x14ac:dyDescent="0.2"/>
    <row r="50" spans="2:13" ht="11.25" customHeight="1" x14ac:dyDescent="0.2"/>
    <row r="51" spans="2:13" ht="11.25" customHeight="1" x14ac:dyDescent="0.2"/>
    <row r="52" spans="2:13" ht="11.25" customHeight="1" x14ac:dyDescent="0.2">
      <c r="M52" s="46" t="s">
        <v>39</v>
      </c>
    </row>
    <row r="53" spans="2:13" ht="11.25" customHeight="1" x14ac:dyDescent="0.2"/>
    <row r="54" spans="2:13" ht="11.25" customHeight="1" x14ac:dyDescent="0.2"/>
    <row r="55" spans="2:13" ht="11.25" customHeight="1" x14ac:dyDescent="0.2"/>
    <row r="56" spans="2:13" ht="11.25" customHeight="1" x14ac:dyDescent="0.2"/>
    <row r="57" spans="2:13" ht="11.25" customHeight="1" x14ac:dyDescent="0.2"/>
    <row r="58" spans="2:13" ht="11.25" customHeight="1" x14ac:dyDescent="0.2"/>
    <row r="59" spans="2:13" ht="11.25" customHeight="1" x14ac:dyDescent="0.2"/>
    <row r="60" spans="2:13" ht="11.25" customHeight="1" x14ac:dyDescent="0.2"/>
    <row r="61" spans="2:13" ht="20.25" customHeight="1" x14ac:dyDescent="0.2"/>
    <row r="62" spans="2:13" ht="11.25" customHeight="1" x14ac:dyDescent="0.2"/>
    <row r="63" spans="2:13" ht="11.25" customHeight="1" x14ac:dyDescent="0.2">
      <c r="B63" s="80" t="s">
        <v>40</v>
      </c>
      <c r="C63" s="80"/>
      <c r="D63" s="80"/>
      <c r="E63" s="80"/>
      <c r="F63" s="80"/>
      <c r="G63" s="80"/>
      <c r="H63" s="80"/>
      <c r="I63" s="80"/>
      <c r="J63" s="80"/>
    </row>
    <row r="64" spans="2:13" ht="13.5" customHeight="1" x14ac:dyDescent="0.2">
      <c r="B64" s="80"/>
      <c r="C64" s="80"/>
      <c r="D64" s="80"/>
      <c r="E64" s="80"/>
      <c r="F64" s="80"/>
      <c r="G64" s="80"/>
      <c r="H64" s="80"/>
      <c r="I64" s="80"/>
      <c r="J64" s="80"/>
    </row>
    <row r="65" spans="2:10" ht="15.75" customHeight="1" x14ac:dyDescent="0.2">
      <c r="B65" s="80"/>
      <c r="C65" s="80"/>
      <c r="D65" s="80"/>
      <c r="E65" s="80"/>
      <c r="F65" s="80"/>
      <c r="G65" s="80"/>
      <c r="H65" s="80"/>
      <c r="I65" s="80"/>
      <c r="J65" s="80"/>
    </row>
  </sheetData>
  <mergeCells count="12">
    <mergeCell ref="B17:D17"/>
    <mergeCell ref="B41:J41"/>
    <mergeCell ref="B43:J43"/>
    <mergeCell ref="B44:K44"/>
    <mergeCell ref="B63:J65"/>
    <mergeCell ref="B1:J1"/>
    <mergeCell ref="B3:J3"/>
    <mergeCell ref="B4:J4"/>
    <mergeCell ref="B6:B8"/>
    <mergeCell ref="D6:F6"/>
    <mergeCell ref="H6:H8"/>
    <mergeCell ref="J6:J8"/>
  </mergeCells>
  <printOptions horizontalCentered="1"/>
  <pageMargins left="0.24" right="0.17" top="0.78" bottom="0.46" header="0.51" footer="0.27"/>
  <pageSetup scale="70" orientation="portrait" r:id="rId1"/>
  <headerFooter alignWithMargins="0">
    <oddHeader>&amp;L&amp;"Verdana,Negrita"&amp;12&amp;K01+000MINISTERIO DE INTERIOR Y POLICIA&amp;R&amp;"Verdana,Negrita"&amp;K01+000BO-EST-33
Versión: 01</oddHeader>
    <oddFooter>&amp;C&amp;"Verdana,Negrita"&amp;K03-015Dirección de Planificación y Desarrollo / Departamento de Estadísticas&amp;R&amp;"Verdana,Normal"&amp;11 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73"/>
  <sheetViews>
    <sheetView showGridLines="0" view="pageLayout" zoomScale="80" zoomScaleNormal="80" zoomScalePageLayoutView="80" workbookViewId="0">
      <selection activeCell="C5" sqref="C5"/>
    </sheetView>
  </sheetViews>
  <sheetFormatPr baseColWidth="10" defaultRowHeight="14.25" x14ac:dyDescent="0.2"/>
  <cols>
    <col min="1" max="1" width="16.42578125" style="46" customWidth="1"/>
    <col min="2" max="2" width="8.28515625" style="46" customWidth="1"/>
    <col min="3" max="3" width="35.28515625" style="46" customWidth="1"/>
    <col min="4" max="4" width="0.7109375" style="82" customWidth="1"/>
    <col min="5" max="5" width="28.28515625" style="46" customWidth="1"/>
    <col min="6" max="6" width="0.7109375" style="82" customWidth="1"/>
    <col min="7" max="7" width="21.85546875" style="46" customWidth="1"/>
    <col min="8" max="8" width="9" style="46" customWidth="1"/>
    <col min="9" max="16384" width="11.42578125" style="46"/>
  </cols>
  <sheetData>
    <row r="1" spans="1:10" ht="21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2" spans="1:10" ht="12" customHeight="1" x14ac:dyDescent="0.2"/>
    <row r="3" spans="1:10" ht="21" customHeight="1" x14ac:dyDescent="0.2">
      <c r="A3" s="47" t="s">
        <v>41</v>
      </c>
      <c r="B3" s="47"/>
      <c r="C3" s="47"/>
      <c r="D3" s="47"/>
      <c r="E3" s="47"/>
      <c r="F3" s="47"/>
      <c r="G3" s="47"/>
      <c r="H3" s="47"/>
      <c r="I3" s="47"/>
    </row>
    <row r="4" spans="1:10" ht="25.5" customHeight="1" x14ac:dyDescent="0.2">
      <c r="A4" s="48" t="s">
        <v>14</v>
      </c>
      <c r="B4" s="48"/>
      <c r="C4" s="48"/>
      <c r="D4" s="48"/>
      <c r="E4" s="48"/>
      <c r="F4" s="48"/>
      <c r="G4" s="48"/>
      <c r="H4" s="48"/>
      <c r="I4" s="48"/>
    </row>
    <row r="5" spans="1:10" ht="12.75" customHeight="1" x14ac:dyDescent="0.3">
      <c r="A5" s="49"/>
      <c r="B5" s="49"/>
      <c r="C5" s="49"/>
      <c r="D5" s="50"/>
      <c r="E5" s="49"/>
      <c r="F5" s="50"/>
      <c r="G5" s="49"/>
      <c r="H5" s="49"/>
      <c r="I5" s="51"/>
    </row>
    <row r="6" spans="1:10" s="51" customFormat="1" ht="39.75" customHeight="1" x14ac:dyDescent="0.2">
      <c r="C6" s="52" t="s">
        <v>42</v>
      </c>
      <c r="D6" s="53"/>
      <c r="E6" s="52" t="s">
        <v>21</v>
      </c>
      <c r="F6" s="53"/>
      <c r="G6" s="52" t="s">
        <v>1</v>
      </c>
    </row>
    <row r="7" spans="1:10" s="54" customFormat="1" ht="3.75" customHeight="1" x14ac:dyDescent="0.2">
      <c r="C7" s="53"/>
      <c r="D7" s="53"/>
      <c r="E7" s="53"/>
      <c r="F7" s="53"/>
      <c r="G7" s="53"/>
    </row>
    <row r="8" spans="1:10" s="51" customFormat="1" ht="26.25" customHeight="1" x14ac:dyDescent="0.2">
      <c r="C8" s="55" t="s">
        <v>43</v>
      </c>
      <c r="D8" s="56"/>
      <c r="E8" s="57">
        <v>5</v>
      </c>
      <c r="F8" s="58"/>
      <c r="G8" s="59">
        <f>E8/E38</f>
        <v>0.18518518518518517</v>
      </c>
      <c r="I8" s="60"/>
      <c r="J8" s="60"/>
    </row>
    <row r="9" spans="1:10" s="54" customFormat="1" ht="3.75" customHeight="1" x14ac:dyDescent="0.2">
      <c r="C9" s="56"/>
      <c r="D9" s="56"/>
      <c r="E9" s="58"/>
      <c r="F9" s="58"/>
      <c r="G9" s="61"/>
      <c r="I9" s="62"/>
      <c r="J9" s="62"/>
    </row>
    <row r="10" spans="1:10" s="51" customFormat="1" ht="26.25" customHeight="1" x14ac:dyDescent="0.2">
      <c r="C10" s="55" t="s">
        <v>44</v>
      </c>
      <c r="D10" s="56"/>
      <c r="E10" s="57">
        <v>4</v>
      </c>
      <c r="F10" s="58"/>
      <c r="G10" s="59">
        <f>E10/E38</f>
        <v>0.14814814814814814</v>
      </c>
      <c r="I10" s="60"/>
      <c r="J10" s="60"/>
    </row>
    <row r="11" spans="1:10" s="54" customFormat="1" ht="3.75" customHeight="1" x14ac:dyDescent="0.2">
      <c r="C11" s="56"/>
      <c r="D11" s="56"/>
      <c r="E11" s="58"/>
      <c r="F11" s="58"/>
      <c r="G11" s="61"/>
      <c r="I11" s="62"/>
      <c r="J11" s="62"/>
    </row>
    <row r="12" spans="1:10" s="51" customFormat="1" ht="26.25" customHeight="1" x14ac:dyDescent="0.2">
      <c r="C12" s="55" t="s">
        <v>45</v>
      </c>
      <c r="D12" s="56"/>
      <c r="E12" s="57">
        <v>3</v>
      </c>
      <c r="F12" s="58"/>
      <c r="G12" s="59">
        <f>E12/E38</f>
        <v>0.1111111111111111</v>
      </c>
      <c r="I12" s="60"/>
      <c r="J12" s="60"/>
    </row>
    <row r="13" spans="1:10" s="54" customFormat="1" ht="3.75" customHeight="1" x14ac:dyDescent="0.2">
      <c r="C13" s="56"/>
      <c r="D13" s="56"/>
      <c r="E13" s="58"/>
      <c r="F13" s="58"/>
      <c r="G13" s="61"/>
      <c r="I13" s="62"/>
      <c r="J13" s="62"/>
    </row>
    <row r="14" spans="1:10" s="51" customFormat="1" ht="26.25" customHeight="1" x14ac:dyDescent="0.2">
      <c r="C14" s="55" t="s">
        <v>46</v>
      </c>
      <c r="D14" s="56"/>
      <c r="E14" s="57">
        <v>2</v>
      </c>
      <c r="F14" s="58"/>
      <c r="G14" s="59">
        <f>E14/E38</f>
        <v>7.407407407407407E-2</v>
      </c>
      <c r="I14" s="60"/>
      <c r="J14" s="60"/>
    </row>
    <row r="15" spans="1:10" s="54" customFormat="1" ht="3.75" customHeight="1" x14ac:dyDescent="0.2">
      <c r="C15" s="56"/>
      <c r="D15" s="56"/>
      <c r="E15" s="58"/>
      <c r="F15" s="58"/>
      <c r="G15" s="61"/>
      <c r="I15" s="62"/>
      <c r="J15" s="62"/>
    </row>
    <row r="16" spans="1:10" s="51" customFormat="1" ht="26.25" customHeight="1" x14ac:dyDescent="0.2">
      <c r="C16" s="55" t="s">
        <v>47</v>
      </c>
      <c r="D16" s="56"/>
      <c r="E16" s="57">
        <v>2</v>
      </c>
      <c r="F16" s="58"/>
      <c r="G16" s="59">
        <f>E16/E38</f>
        <v>7.407407407407407E-2</v>
      </c>
      <c r="I16" s="60"/>
      <c r="J16" s="60"/>
    </row>
    <row r="17" spans="3:10" s="54" customFormat="1" ht="3.75" customHeight="1" x14ac:dyDescent="0.2">
      <c r="C17" s="56"/>
      <c r="D17" s="56"/>
      <c r="E17" s="58"/>
      <c r="F17" s="58"/>
      <c r="G17" s="61"/>
      <c r="I17" s="62"/>
      <c r="J17" s="62"/>
    </row>
    <row r="18" spans="3:10" s="51" customFormat="1" ht="26.25" customHeight="1" x14ac:dyDescent="0.2">
      <c r="C18" s="55" t="s">
        <v>48</v>
      </c>
      <c r="D18" s="56"/>
      <c r="E18" s="57">
        <v>2</v>
      </c>
      <c r="F18" s="58"/>
      <c r="G18" s="59">
        <f>E18/E38</f>
        <v>7.407407407407407E-2</v>
      </c>
      <c r="I18" s="60"/>
      <c r="J18" s="60"/>
    </row>
    <row r="19" spans="3:10" s="54" customFormat="1" ht="3.75" customHeight="1" x14ac:dyDescent="0.2">
      <c r="C19" s="56"/>
      <c r="D19" s="56"/>
      <c r="E19" s="58"/>
      <c r="F19" s="58"/>
      <c r="G19" s="61"/>
      <c r="I19" s="62"/>
      <c r="J19" s="62"/>
    </row>
    <row r="20" spans="3:10" s="51" customFormat="1" ht="26.25" customHeight="1" x14ac:dyDescent="0.2">
      <c r="C20" s="55" t="s">
        <v>49</v>
      </c>
      <c r="D20" s="56"/>
      <c r="E20" s="57">
        <v>1</v>
      </c>
      <c r="F20" s="58"/>
      <c r="G20" s="59">
        <f>E20/E38</f>
        <v>3.7037037037037035E-2</v>
      </c>
      <c r="I20" s="60"/>
      <c r="J20" s="60"/>
    </row>
    <row r="21" spans="3:10" s="54" customFormat="1" ht="3.75" customHeight="1" x14ac:dyDescent="0.2">
      <c r="C21" s="56"/>
      <c r="D21" s="56"/>
      <c r="E21" s="58"/>
      <c r="F21" s="58"/>
      <c r="G21" s="61"/>
      <c r="I21" s="62"/>
      <c r="J21" s="62"/>
    </row>
    <row r="22" spans="3:10" s="51" customFormat="1" ht="26.25" customHeight="1" x14ac:dyDescent="0.2">
      <c r="C22" s="55" t="s">
        <v>50</v>
      </c>
      <c r="D22" s="56"/>
      <c r="E22" s="57">
        <v>1</v>
      </c>
      <c r="F22" s="58"/>
      <c r="G22" s="59">
        <f>E22/E38</f>
        <v>3.7037037037037035E-2</v>
      </c>
      <c r="I22" s="60"/>
      <c r="J22" s="60"/>
    </row>
    <row r="23" spans="3:10" s="54" customFormat="1" ht="3.75" customHeight="1" x14ac:dyDescent="0.2">
      <c r="C23" s="56"/>
      <c r="D23" s="56"/>
      <c r="E23" s="58"/>
      <c r="F23" s="58"/>
      <c r="G23" s="61"/>
      <c r="I23" s="62"/>
      <c r="J23" s="62"/>
    </row>
    <row r="24" spans="3:10" s="51" customFormat="1" ht="26.25" customHeight="1" x14ac:dyDescent="0.2">
      <c r="C24" s="55" t="s">
        <v>51</v>
      </c>
      <c r="D24" s="56"/>
      <c r="E24" s="57">
        <v>1</v>
      </c>
      <c r="F24" s="58"/>
      <c r="G24" s="59">
        <f>E24/E38</f>
        <v>3.7037037037037035E-2</v>
      </c>
      <c r="I24" s="60"/>
      <c r="J24" s="60"/>
    </row>
    <row r="25" spans="3:10" s="54" customFormat="1" ht="3.75" customHeight="1" x14ac:dyDescent="0.2">
      <c r="C25" s="56"/>
      <c r="D25" s="56"/>
      <c r="E25" s="58"/>
      <c r="F25" s="58"/>
      <c r="G25" s="61"/>
      <c r="I25" s="62"/>
      <c r="J25" s="62"/>
    </row>
    <row r="26" spans="3:10" s="51" customFormat="1" ht="26.25" customHeight="1" x14ac:dyDescent="0.2">
      <c r="C26" s="55" t="s">
        <v>52</v>
      </c>
      <c r="D26" s="56"/>
      <c r="E26" s="57">
        <v>1</v>
      </c>
      <c r="F26" s="58"/>
      <c r="G26" s="59">
        <f>E26/E38</f>
        <v>3.7037037037037035E-2</v>
      </c>
      <c r="I26" s="60"/>
      <c r="J26" s="60"/>
    </row>
    <row r="27" spans="3:10" s="54" customFormat="1" ht="3.75" customHeight="1" x14ac:dyDescent="0.2">
      <c r="C27" s="56"/>
      <c r="D27" s="56"/>
      <c r="E27" s="58"/>
      <c r="F27" s="58"/>
      <c r="G27" s="61"/>
      <c r="I27" s="62"/>
      <c r="J27" s="62"/>
    </row>
    <row r="28" spans="3:10" s="51" customFormat="1" ht="26.25" customHeight="1" x14ac:dyDescent="0.2">
      <c r="C28" s="55" t="s">
        <v>53</v>
      </c>
      <c r="D28" s="56"/>
      <c r="E28" s="57">
        <v>1</v>
      </c>
      <c r="F28" s="58"/>
      <c r="G28" s="59">
        <f>E28/E38</f>
        <v>3.7037037037037035E-2</v>
      </c>
      <c r="I28" s="60"/>
      <c r="J28" s="60"/>
    </row>
    <row r="29" spans="3:10" s="54" customFormat="1" ht="3.75" customHeight="1" x14ac:dyDescent="0.2">
      <c r="C29" s="56"/>
      <c r="D29" s="56"/>
      <c r="E29" s="58"/>
      <c r="F29" s="58"/>
      <c r="G29" s="61"/>
      <c r="I29" s="62"/>
      <c r="J29" s="62"/>
    </row>
    <row r="30" spans="3:10" s="51" customFormat="1" ht="26.25" customHeight="1" x14ac:dyDescent="0.2">
      <c r="C30" s="55" t="s">
        <v>54</v>
      </c>
      <c r="D30" s="56"/>
      <c r="E30" s="57">
        <v>1</v>
      </c>
      <c r="F30" s="58"/>
      <c r="G30" s="59">
        <f>E30/E38</f>
        <v>3.7037037037037035E-2</v>
      </c>
      <c r="I30" s="60"/>
      <c r="J30" s="60"/>
    </row>
    <row r="31" spans="3:10" s="54" customFormat="1" ht="3.75" customHeight="1" x14ac:dyDescent="0.2">
      <c r="C31" s="56"/>
      <c r="D31" s="56"/>
      <c r="E31" s="58"/>
      <c r="F31" s="58"/>
      <c r="G31" s="61"/>
      <c r="I31" s="62"/>
      <c r="J31" s="62"/>
    </row>
    <row r="32" spans="3:10" s="51" customFormat="1" ht="26.25" customHeight="1" x14ac:dyDescent="0.2">
      <c r="C32" s="55" t="s">
        <v>55</v>
      </c>
      <c r="D32" s="56"/>
      <c r="E32" s="57">
        <v>1</v>
      </c>
      <c r="F32" s="58"/>
      <c r="G32" s="59">
        <f>E32/E38</f>
        <v>3.7037037037037035E-2</v>
      </c>
      <c r="I32" s="60"/>
      <c r="J32" s="60"/>
    </row>
    <row r="33" spans="2:10" s="54" customFormat="1" ht="3.75" customHeight="1" x14ac:dyDescent="0.2">
      <c r="C33" s="56"/>
      <c r="D33" s="56"/>
      <c r="E33" s="58"/>
      <c r="F33" s="58"/>
      <c r="G33" s="61"/>
      <c r="I33" s="62"/>
      <c r="J33" s="62"/>
    </row>
    <row r="34" spans="2:10" s="51" customFormat="1" ht="26.25" customHeight="1" x14ac:dyDescent="0.2">
      <c r="C34" s="55" t="s">
        <v>56</v>
      </c>
      <c r="D34" s="56"/>
      <c r="E34" s="57">
        <v>1</v>
      </c>
      <c r="F34" s="58"/>
      <c r="G34" s="59">
        <f>E34/E38</f>
        <v>3.7037037037037035E-2</v>
      </c>
      <c r="I34" s="60"/>
      <c r="J34" s="60"/>
    </row>
    <row r="35" spans="2:10" s="54" customFormat="1" ht="3.75" customHeight="1" x14ac:dyDescent="0.2">
      <c r="C35" s="56"/>
      <c r="D35" s="56"/>
      <c r="E35" s="58"/>
      <c r="F35" s="58"/>
      <c r="G35" s="61"/>
      <c r="I35" s="62"/>
      <c r="J35" s="62"/>
    </row>
    <row r="36" spans="2:10" s="51" customFormat="1" ht="26.25" customHeight="1" x14ac:dyDescent="0.2">
      <c r="C36" s="55" t="s">
        <v>57</v>
      </c>
      <c r="D36" s="56"/>
      <c r="E36" s="57">
        <v>1</v>
      </c>
      <c r="F36" s="58"/>
      <c r="G36" s="59">
        <f>E36/E38</f>
        <v>3.7037037037037035E-2</v>
      </c>
      <c r="I36" s="60"/>
      <c r="J36" s="60"/>
    </row>
    <row r="37" spans="2:10" s="54" customFormat="1" ht="3.75" customHeight="1" x14ac:dyDescent="0.2">
      <c r="C37" s="56"/>
      <c r="D37" s="56"/>
      <c r="E37" s="58"/>
      <c r="F37" s="58"/>
      <c r="G37" s="63"/>
    </row>
    <row r="38" spans="2:10" s="51" customFormat="1" ht="29.25" customHeight="1" x14ac:dyDescent="0.2">
      <c r="C38" s="64" t="s">
        <v>0</v>
      </c>
      <c r="D38" s="53"/>
      <c r="E38" s="65">
        <f>SUM(E8:E36)</f>
        <v>27</v>
      </c>
      <c r="F38" s="66"/>
      <c r="G38" s="67">
        <f>SUM(G8:G36)</f>
        <v>0.99999999999999956</v>
      </c>
    </row>
    <row r="39" spans="2:10" s="68" customFormat="1" ht="25.5" customHeight="1" x14ac:dyDescent="0.2">
      <c r="B39" s="69"/>
      <c r="C39" s="70"/>
      <c r="D39" s="70"/>
      <c r="E39" s="70"/>
      <c r="F39" s="71"/>
      <c r="G39" s="72"/>
    </row>
    <row r="40" spans="2:10" ht="11.25" customHeight="1" x14ac:dyDescent="0.2">
      <c r="B40" s="73"/>
      <c r="C40" s="73"/>
      <c r="D40" s="74"/>
      <c r="E40" s="73"/>
      <c r="F40" s="74"/>
      <c r="G40" s="73"/>
      <c r="H40" s="73"/>
    </row>
    <row r="41" spans="2:10" ht="15" customHeight="1" x14ac:dyDescent="0.2">
      <c r="B41" s="73"/>
      <c r="C41" s="73"/>
      <c r="D41" s="74"/>
      <c r="E41" s="73"/>
      <c r="F41" s="74"/>
      <c r="G41" s="73"/>
      <c r="H41" s="73"/>
    </row>
    <row r="42" spans="2:10" ht="15" customHeight="1" x14ac:dyDescent="0.2">
      <c r="B42" s="73"/>
      <c r="C42" s="73"/>
      <c r="D42" s="74"/>
      <c r="E42" s="73"/>
      <c r="F42" s="74"/>
      <c r="G42" s="73"/>
      <c r="H42" s="73"/>
    </row>
    <row r="43" spans="2:10" ht="15" customHeight="1" x14ac:dyDescent="0.2">
      <c r="B43" s="73"/>
      <c r="C43" s="73"/>
      <c r="D43" s="74"/>
      <c r="E43" s="73"/>
      <c r="F43" s="74"/>
      <c r="G43" s="73"/>
      <c r="H43" s="73"/>
    </row>
    <row r="44" spans="2:10" ht="15" customHeight="1" x14ac:dyDescent="0.2">
      <c r="B44" s="73"/>
      <c r="C44" s="73"/>
      <c r="D44" s="74"/>
      <c r="E44" s="73"/>
      <c r="F44" s="74"/>
      <c r="G44" s="73"/>
      <c r="H44" s="73"/>
    </row>
    <row r="45" spans="2:10" ht="15" customHeight="1" x14ac:dyDescent="0.2">
      <c r="B45" s="73"/>
      <c r="C45" s="73"/>
      <c r="D45" s="74"/>
      <c r="E45" s="73"/>
      <c r="F45" s="74"/>
      <c r="G45" s="73"/>
      <c r="H45" s="73"/>
    </row>
    <row r="54" spans="1:11" ht="13.5" customHeight="1" x14ac:dyDescent="0.3">
      <c r="A54" s="75"/>
      <c r="B54" s="76"/>
      <c r="C54" s="76"/>
      <c r="D54" s="86"/>
      <c r="E54" s="76"/>
      <c r="F54" s="86"/>
      <c r="G54" s="76"/>
      <c r="H54" s="76"/>
      <c r="I54" s="75"/>
      <c r="J54" s="75"/>
      <c r="K54" s="75"/>
    </row>
    <row r="55" spans="1:11" ht="13.5" customHeight="1" x14ac:dyDescent="0.3">
      <c r="A55" s="75"/>
      <c r="B55" s="76"/>
      <c r="C55" s="76"/>
      <c r="D55" s="86"/>
      <c r="E55" s="76"/>
      <c r="F55" s="86"/>
      <c r="G55" s="76"/>
      <c r="H55" s="76"/>
      <c r="I55" s="75"/>
      <c r="J55" s="75"/>
      <c r="K55" s="75"/>
    </row>
    <row r="56" spans="1:11" ht="15" customHeight="1" x14ac:dyDescent="0.3">
      <c r="B56" s="76"/>
      <c r="C56" s="76"/>
      <c r="D56" s="86"/>
      <c r="E56" s="76"/>
      <c r="F56" s="86"/>
      <c r="G56" s="76"/>
      <c r="H56" s="76"/>
    </row>
    <row r="57" spans="1:11" ht="15" customHeight="1" x14ac:dyDescent="0.3">
      <c r="B57" s="76"/>
      <c r="C57" s="76"/>
      <c r="D57" s="86"/>
      <c r="E57" s="76"/>
      <c r="F57" s="86"/>
      <c r="G57" s="76"/>
      <c r="H57" s="76"/>
    </row>
    <row r="61" spans="1:11" x14ac:dyDescent="0.2">
      <c r="C61" s="103"/>
      <c r="D61" s="103"/>
      <c r="E61" s="103"/>
      <c r="F61" s="103"/>
      <c r="G61" s="103"/>
    </row>
    <row r="63" spans="1:11" x14ac:dyDescent="0.2">
      <c r="C63" s="103"/>
      <c r="D63" s="103"/>
      <c r="E63" s="103"/>
      <c r="F63" s="103"/>
      <c r="G63" s="103"/>
    </row>
    <row r="64" spans="1:11" x14ac:dyDescent="0.2">
      <c r="C64" s="77"/>
      <c r="D64" s="77"/>
      <c r="E64" s="77"/>
      <c r="F64" s="77"/>
      <c r="G64" s="77"/>
    </row>
    <row r="65" spans="1:10" ht="22.5" customHeight="1" x14ac:dyDescent="0.2">
      <c r="B65" s="78"/>
      <c r="C65" s="78"/>
      <c r="D65" s="78"/>
      <c r="E65" s="78"/>
      <c r="F65" s="78"/>
      <c r="G65" s="78"/>
      <c r="H65" s="78"/>
    </row>
    <row r="66" spans="1:10" ht="34.5" customHeight="1" x14ac:dyDescent="0.2">
      <c r="B66" s="79"/>
      <c r="C66" s="79"/>
      <c r="D66" s="79"/>
      <c r="E66" s="79"/>
      <c r="F66" s="79"/>
      <c r="G66" s="79"/>
      <c r="H66" s="79"/>
    </row>
    <row r="67" spans="1:10" ht="32.25" customHeight="1" x14ac:dyDescent="0.2">
      <c r="B67" s="79"/>
      <c r="C67" s="79"/>
      <c r="D67" s="79"/>
      <c r="E67" s="79"/>
      <c r="F67" s="79"/>
      <c r="G67" s="79"/>
      <c r="H67" s="79"/>
    </row>
    <row r="68" spans="1:10" ht="18.75" customHeight="1" x14ac:dyDescent="0.2">
      <c r="B68" s="80" t="s">
        <v>58</v>
      </c>
      <c r="C68" s="80"/>
      <c r="D68" s="80"/>
      <c r="E68" s="80"/>
      <c r="F68" s="80"/>
      <c r="G68" s="80"/>
      <c r="H68" s="80"/>
      <c r="I68" s="80"/>
      <c r="J68" s="81"/>
    </row>
    <row r="69" spans="1:10" ht="40.5" customHeight="1" x14ac:dyDescent="0.2">
      <c r="A69" s="81"/>
      <c r="B69" s="80"/>
      <c r="C69" s="80"/>
      <c r="D69" s="80"/>
      <c r="E69" s="80"/>
      <c r="F69" s="80"/>
      <c r="G69" s="80"/>
      <c r="H69" s="80"/>
      <c r="I69" s="80"/>
      <c r="J69" s="81"/>
    </row>
    <row r="70" spans="1:10" ht="11.25" customHeight="1" x14ac:dyDescent="0.2"/>
    <row r="71" spans="1:10" ht="11.25" customHeight="1" x14ac:dyDescent="0.2"/>
    <row r="72" spans="1:10" ht="11.25" customHeight="1" x14ac:dyDescent="0.2"/>
    <row r="73" spans="1:10" ht="11.25" customHeight="1" x14ac:dyDescent="0.2"/>
  </sheetData>
  <mergeCells count="8">
    <mergeCell ref="B65:H65"/>
    <mergeCell ref="B68:I69"/>
    <mergeCell ref="A1:I1"/>
    <mergeCell ref="A3:I3"/>
    <mergeCell ref="A4:I4"/>
    <mergeCell ref="C39:E39"/>
    <mergeCell ref="C61:G61"/>
    <mergeCell ref="C63:G63"/>
  </mergeCells>
  <printOptions horizontalCentered="1"/>
  <pageMargins left="0.24" right="0.17" top="1.01" bottom="0.49" header="0.61" footer="0.27"/>
  <pageSetup scale="65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57"/>
  <sheetViews>
    <sheetView showGridLines="0" view="pageLayout" zoomScale="70" zoomScaleNormal="80" zoomScalePageLayoutView="70" workbookViewId="0">
      <selection activeCell="C5" sqref="C5"/>
    </sheetView>
  </sheetViews>
  <sheetFormatPr baseColWidth="10" defaultRowHeight="14.25" x14ac:dyDescent="0.2"/>
  <cols>
    <col min="1" max="1" width="16.42578125" style="46" customWidth="1"/>
    <col min="2" max="2" width="8.28515625" style="46" customWidth="1"/>
    <col min="3" max="3" width="35.28515625" style="46" customWidth="1"/>
    <col min="4" max="4" width="0.7109375" style="82" customWidth="1"/>
    <col min="5" max="5" width="28.28515625" style="46" customWidth="1"/>
    <col min="6" max="6" width="0.7109375" style="82" customWidth="1"/>
    <col min="7" max="7" width="21.85546875" style="46" customWidth="1"/>
    <col min="8" max="8" width="9" style="46" customWidth="1"/>
    <col min="9" max="16384" width="11.42578125" style="46"/>
  </cols>
  <sheetData>
    <row r="1" spans="1:10" ht="21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</row>
    <row r="3" spans="1:10" ht="33" customHeight="1" x14ac:dyDescent="0.2">
      <c r="A3" s="47" t="s">
        <v>59</v>
      </c>
      <c r="B3" s="47"/>
      <c r="C3" s="47"/>
      <c r="D3" s="47"/>
      <c r="E3" s="47"/>
      <c r="F3" s="47"/>
      <c r="G3" s="47"/>
      <c r="H3" s="47"/>
      <c r="I3" s="47"/>
    </row>
    <row r="4" spans="1:10" ht="25.5" customHeight="1" x14ac:dyDescent="0.2">
      <c r="A4" s="48" t="s">
        <v>14</v>
      </c>
      <c r="B4" s="48"/>
      <c r="C4" s="48"/>
      <c r="D4" s="48"/>
      <c r="E4" s="48"/>
      <c r="F4" s="48"/>
      <c r="G4" s="48"/>
      <c r="H4" s="48"/>
      <c r="I4" s="48"/>
    </row>
    <row r="5" spans="1:10" ht="17.25" customHeight="1" x14ac:dyDescent="0.3">
      <c r="A5" s="49"/>
      <c r="B5" s="49"/>
      <c r="C5" s="49"/>
      <c r="D5" s="50"/>
      <c r="E5" s="49"/>
      <c r="F5" s="50"/>
      <c r="G5" s="49"/>
      <c r="H5" s="49"/>
      <c r="I5" s="49"/>
    </row>
    <row r="6" spans="1:10" s="51" customFormat="1" ht="38.25" customHeight="1" x14ac:dyDescent="0.2">
      <c r="C6" s="52" t="s">
        <v>60</v>
      </c>
      <c r="D6" s="53"/>
      <c r="E6" s="52" t="s">
        <v>21</v>
      </c>
      <c r="F6" s="53"/>
      <c r="G6" s="52" t="s">
        <v>1</v>
      </c>
    </row>
    <row r="7" spans="1:10" s="54" customFormat="1" ht="3.75" customHeight="1" x14ac:dyDescent="0.2">
      <c r="C7" s="53"/>
      <c r="D7" s="53"/>
      <c r="E7" s="53"/>
      <c r="F7" s="53"/>
      <c r="G7" s="53"/>
    </row>
    <row r="8" spans="1:10" s="51" customFormat="1" ht="30.75" customHeight="1" x14ac:dyDescent="0.2">
      <c r="C8" s="55" t="s">
        <v>61</v>
      </c>
      <c r="D8" s="56"/>
      <c r="E8" s="57">
        <v>12</v>
      </c>
      <c r="F8" s="58"/>
      <c r="G8" s="59">
        <f>E8/E22</f>
        <v>0.44444444444444442</v>
      </c>
      <c r="I8" s="56"/>
      <c r="J8" s="60"/>
    </row>
    <row r="9" spans="1:10" s="54" customFormat="1" ht="3.75" customHeight="1" x14ac:dyDescent="0.2">
      <c r="C9" s="56"/>
      <c r="D9" s="56"/>
      <c r="E9" s="58"/>
      <c r="F9" s="58"/>
      <c r="G9" s="61"/>
      <c r="I9" s="56"/>
      <c r="J9" s="62"/>
    </row>
    <row r="10" spans="1:10" s="51" customFormat="1" ht="30.75" customHeight="1" x14ac:dyDescent="0.2">
      <c r="C10" s="55" t="s">
        <v>62</v>
      </c>
      <c r="D10" s="56"/>
      <c r="E10" s="57">
        <v>6</v>
      </c>
      <c r="F10" s="58"/>
      <c r="G10" s="59">
        <f>E10/E22</f>
        <v>0.22222222222222221</v>
      </c>
      <c r="I10" s="56"/>
      <c r="J10" s="60"/>
    </row>
    <row r="11" spans="1:10" s="54" customFormat="1" ht="3.75" customHeight="1" x14ac:dyDescent="0.2">
      <c r="C11" s="56"/>
      <c r="D11" s="56"/>
      <c r="E11" s="58"/>
      <c r="F11" s="58"/>
      <c r="G11" s="61"/>
      <c r="I11" s="56"/>
      <c r="J11" s="62"/>
    </row>
    <row r="12" spans="1:10" s="51" customFormat="1" ht="30.75" customHeight="1" x14ac:dyDescent="0.2">
      <c r="C12" s="55" t="s">
        <v>63</v>
      </c>
      <c r="D12" s="56"/>
      <c r="E12" s="57">
        <v>3</v>
      </c>
      <c r="F12" s="58"/>
      <c r="G12" s="59">
        <f>E12/E22</f>
        <v>0.1111111111111111</v>
      </c>
      <c r="I12" s="56"/>
      <c r="J12" s="60"/>
    </row>
    <row r="13" spans="1:10" s="54" customFormat="1" ht="3.75" customHeight="1" x14ac:dyDescent="0.2">
      <c r="C13" s="56"/>
      <c r="D13" s="56"/>
      <c r="E13" s="58"/>
      <c r="F13" s="58"/>
      <c r="G13" s="61"/>
      <c r="I13" s="56"/>
      <c r="J13" s="62"/>
    </row>
    <row r="14" spans="1:10" s="51" customFormat="1" ht="30.75" customHeight="1" x14ac:dyDescent="0.2">
      <c r="C14" s="55" t="s">
        <v>64</v>
      </c>
      <c r="D14" s="56"/>
      <c r="E14" s="57">
        <v>2</v>
      </c>
      <c r="F14" s="58"/>
      <c r="G14" s="59">
        <f>E14/E22</f>
        <v>7.407407407407407E-2</v>
      </c>
      <c r="I14" s="56"/>
      <c r="J14" s="60"/>
    </row>
    <row r="15" spans="1:10" s="54" customFormat="1" ht="3.75" customHeight="1" x14ac:dyDescent="0.2">
      <c r="C15" s="56"/>
      <c r="D15" s="56"/>
      <c r="E15" s="58"/>
      <c r="F15" s="58"/>
      <c r="G15" s="61"/>
      <c r="I15" s="56"/>
      <c r="J15" s="62"/>
    </row>
    <row r="16" spans="1:10" s="51" customFormat="1" ht="30.75" customHeight="1" x14ac:dyDescent="0.2">
      <c r="C16" s="55" t="s">
        <v>65</v>
      </c>
      <c r="D16" s="56"/>
      <c r="E16" s="57">
        <v>2</v>
      </c>
      <c r="F16" s="58"/>
      <c r="G16" s="59">
        <f>E16/E22</f>
        <v>7.407407407407407E-2</v>
      </c>
      <c r="I16" s="56"/>
      <c r="J16" s="60"/>
    </row>
    <row r="17" spans="2:10" s="54" customFormat="1" ht="3.75" customHeight="1" x14ac:dyDescent="0.2">
      <c r="C17" s="56"/>
      <c r="D17" s="56"/>
      <c r="E17" s="58"/>
      <c r="F17" s="58"/>
      <c r="G17" s="61"/>
      <c r="I17" s="56"/>
      <c r="J17" s="62"/>
    </row>
    <row r="18" spans="2:10" s="51" customFormat="1" ht="30.75" customHeight="1" x14ac:dyDescent="0.2">
      <c r="C18" s="55" t="s">
        <v>66</v>
      </c>
      <c r="D18" s="56"/>
      <c r="E18" s="57">
        <v>1</v>
      </c>
      <c r="F18" s="58"/>
      <c r="G18" s="59">
        <f>E18/E22</f>
        <v>3.7037037037037035E-2</v>
      </c>
      <c r="I18" s="56"/>
      <c r="J18" s="60"/>
    </row>
    <row r="19" spans="2:10" s="54" customFormat="1" ht="3.75" customHeight="1" x14ac:dyDescent="0.2">
      <c r="C19" s="56"/>
      <c r="D19" s="56"/>
      <c r="E19" s="58"/>
      <c r="F19" s="58"/>
      <c r="G19" s="61"/>
      <c r="I19" s="56"/>
      <c r="J19" s="62"/>
    </row>
    <row r="20" spans="2:10" s="51" customFormat="1" ht="30.75" customHeight="1" x14ac:dyDescent="0.2">
      <c r="C20" s="55" t="s">
        <v>67</v>
      </c>
      <c r="D20" s="56"/>
      <c r="E20" s="57">
        <v>1</v>
      </c>
      <c r="F20" s="58"/>
      <c r="G20" s="59">
        <f>E20/E22</f>
        <v>3.7037037037037035E-2</v>
      </c>
      <c r="I20" s="56"/>
      <c r="J20" s="60"/>
    </row>
    <row r="21" spans="2:10" s="54" customFormat="1" ht="3.75" customHeight="1" x14ac:dyDescent="0.2">
      <c r="C21" s="56"/>
      <c r="D21" s="56"/>
      <c r="E21" s="58"/>
      <c r="F21" s="58"/>
      <c r="G21" s="61"/>
      <c r="I21" s="56"/>
      <c r="J21" s="62"/>
    </row>
    <row r="22" spans="2:10" s="51" customFormat="1" ht="31.5" customHeight="1" x14ac:dyDescent="0.2">
      <c r="C22" s="64" t="s">
        <v>0</v>
      </c>
      <c r="D22" s="53"/>
      <c r="E22" s="65">
        <f>SUM(E8:E21)</f>
        <v>27</v>
      </c>
      <c r="F22" s="66"/>
      <c r="G22" s="67">
        <f>SUM(G8:G21)</f>
        <v>0.99999999999999978</v>
      </c>
    </row>
    <row r="23" spans="2:10" s="68" customFormat="1" ht="25.5" customHeight="1" x14ac:dyDescent="0.2">
      <c r="B23" s="69"/>
      <c r="C23" s="70"/>
      <c r="D23" s="70"/>
      <c r="E23" s="70"/>
      <c r="F23" s="71"/>
      <c r="G23" s="72"/>
    </row>
    <row r="24" spans="2:10" ht="11.25" customHeight="1" x14ac:dyDescent="0.2">
      <c r="B24" s="73"/>
      <c r="C24" s="73"/>
      <c r="D24" s="74"/>
      <c r="E24" s="73"/>
      <c r="F24" s="74"/>
      <c r="G24" s="73"/>
      <c r="H24" s="73"/>
    </row>
    <row r="25" spans="2:10" ht="15" customHeight="1" x14ac:dyDescent="0.2">
      <c r="B25" s="73"/>
      <c r="C25" s="73"/>
      <c r="D25" s="74"/>
      <c r="E25" s="73"/>
      <c r="F25" s="74"/>
      <c r="G25" s="73"/>
      <c r="H25" s="73"/>
    </row>
    <row r="26" spans="2:10" ht="15" customHeight="1" x14ac:dyDescent="0.2">
      <c r="B26" s="73"/>
      <c r="C26" s="73"/>
      <c r="D26" s="74"/>
      <c r="E26" s="73"/>
      <c r="F26" s="74"/>
      <c r="G26" s="73"/>
      <c r="H26" s="73"/>
    </row>
    <row r="27" spans="2:10" ht="15" customHeight="1" x14ac:dyDescent="0.2">
      <c r="B27" s="73"/>
      <c r="C27" s="73"/>
      <c r="D27" s="74"/>
      <c r="E27" s="73"/>
      <c r="F27" s="74"/>
      <c r="G27" s="73"/>
      <c r="H27" s="73"/>
    </row>
    <row r="28" spans="2:10" ht="15" customHeight="1" x14ac:dyDescent="0.2">
      <c r="B28" s="73"/>
      <c r="C28" s="73"/>
      <c r="D28" s="74"/>
      <c r="E28" s="73"/>
      <c r="F28" s="74"/>
      <c r="G28" s="73"/>
      <c r="H28" s="73"/>
    </row>
    <row r="29" spans="2:10" ht="15" customHeight="1" x14ac:dyDescent="0.2">
      <c r="B29" s="73"/>
      <c r="C29" s="73"/>
      <c r="D29" s="74"/>
      <c r="E29" s="73"/>
      <c r="F29" s="74"/>
      <c r="G29" s="73"/>
      <c r="H29" s="73"/>
    </row>
    <row r="38" spans="1:11" ht="13.5" customHeight="1" x14ac:dyDescent="0.3">
      <c r="A38" s="75"/>
      <c r="B38" s="76"/>
      <c r="C38" s="76"/>
      <c r="D38" s="86"/>
      <c r="E38" s="76"/>
      <c r="F38" s="86"/>
      <c r="G38" s="76"/>
      <c r="H38" s="76"/>
      <c r="I38" s="75"/>
      <c r="J38" s="75"/>
      <c r="K38" s="75"/>
    </row>
    <row r="39" spans="1:11" ht="13.5" customHeight="1" x14ac:dyDescent="0.3">
      <c r="A39" s="75"/>
      <c r="B39" s="76"/>
      <c r="C39" s="76"/>
      <c r="D39" s="86"/>
      <c r="E39" s="76"/>
      <c r="F39" s="86"/>
      <c r="G39" s="76"/>
      <c r="H39" s="76"/>
      <c r="I39" s="75"/>
      <c r="J39" s="75"/>
      <c r="K39" s="75"/>
    </row>
    <row r="40" spans="1:11" ht="15" customHeight="1" x14ac:dyDescent="0.3">
      <c r="B40" s="76"/>
      <c r="C40" s="76"/>
      <c r="D40" s="86"/>
      <c r="E40" s="76"/>
      <c r="F40" s="86"/>
      <c r="G40" s="76"/>
      <c r="H40" s="76"/>
    </row>
    <row r="41" spans="1:11" ht="15" customHeight="1" x14ac:dyDescent="0.3">
      <c r="B41" s="76"/>
      <c r="C41" s="76"/>
      <c r="D41" s="86"/>
      <c r="E41" s="76"/>
      <c r="F41" s="86"/>
      <c r="G41" s="76"/>
      <c r="H41" s="76"/>
    </row>
    <row r="45" spans="1:11" x14ac:dyDescent="0.2">
      <c r="C45" s="103"/>
      <c r="D45" s="103"/>
      <c r="E45" s="103"/>
      <c r="F45" s="103"/>
      <c r="G45" s="103"/>
    </row>
    <row r="47" spans="1:11" x14ac:dyDescent="0.2">
      <c r="C47" s="103"/>
      <c r="D47" s="103"/>
      <c r="E47" s="103"/>
      <c r="F47" s="103"/>
      <c r="G47" s="103"/>
    </row>
    <row r="48" spans="1:11" x14ac:dyDescent="0.2">
      <c r="C48" s="77"/>
      <c r="D48" s="77"/>
      <c r="E48" s="77"/>
      <c r="F48" s="77"/>
      <c r="G48" s="77"/>
    </row>
    <row r="49" spans="1:10" ht="15" customHeight="1" x14ac:dyDescent="0.2">
      <c r="B49" s="78"/>
      <c r="C49" s="78"/>
      <c r="D49" s="78"/>
      <c r="E49" s="78"/>
      <c r="F49" s="78"/>
      <c r="G49" s="78"/>
      <c r="H49" s="78"/>
    </row>
    <row r="50" spans="1:10" ht="15" customHeight="1" x14ac:dyDescent="0.2">
      <c r="B50" s="79"/>
      <c r="C50" s="79"/>
      <c r="D50" s="79"/>
      <c r="E50" s="79"/>
      <c r="F50" s="79"/>
      <c r="G50" s="79"/>
      <c r="H50" s="79"/>
    </row>
    <row r="51" spans="1:10" ht="10.5" customHeight="1" x14ac:dyDescent="0.2">
      <c r="B51" s="79"/>
      <c r="C51" s="79"/>
      <c r="D51" s="79"/>
      <c r="E51" s="79"/>
      <c r="F51" s="79"/>
      <c r="G51" s="79"/>
      <c r="H51" s="79"/>
    </row>
    <row r="52" spans="1:10" ht="28.5" customHeight="1" x14ac:dyDescent="0.2">
      <c r="B52" s="80" t="s">
        <v>68</v>
      </c>
      <c r="C52" s="80"/>
      <c r="D52" s="80"/>
      <c r="E52" s="80"/>
      <c r="F52" s="80"/>
      <c r="G52" s="80"/>
      <c r="H52" s="80"/>
      <c r="I52" s="80"/>
      <c r="J52" s="81"/>
    </row>
    <row r="53" spans="1:10" ht="30.75" customHeight="1" x14ac:dyDescent="0.2">
      <c r="A53" s="81"/>
      <c r="B53" s="80"/>
      <c r="C53" s="80"/>
      <c r="D53" s="80"/>
      <c r="E53" s="80"/>
      <c r="F53" s="80"/>
      <c r="G53" s="80"/>
      <c r="H53" s="80"/>
      <c r="I53" s="80"/>
      <c r="J53" s="81"/>
    </row>
    <row r="54" spans="1:10" ht="11.25" customHeight="1" x14ac:dyDescent="0.2"/>
    <row r="55" spans="1:10" ht="11.25" customHeight="1" x14ac:dyDescent="0.2"/>
    <row r="56" spans="1:10" ht="11.25" customHeight="1" x14ac:dyDescent="0.2"/>
    <row r="57" spans="1:10" ht="11.25" customHeight="1" x14ac:dyDescent="0.2"/>
  </sheetData>
  <mergeCells count="8">
    <mergeCell ref="B49:H49"/>
    <mergeCell ref="B52:I53"/>
    <mergeCell ref="A1:I1"/>
    <mergeCell ref="A3:I3"/>
    <mergeCell ref="A4:I4"/>
    <mergeCell ref="C23:E23"/>
    <mergeCell ref="C45:G45"/>
    <mergeCell ref="C47:G47"/>
  </mergeCells>
  <printOptions horizontalCentered="1"/>
  <pageMargins left="0.24" right="0.17" top="1.01" bottom="0.49" header="0.61" footer="0.27"/>
  <pageSetup scale="66" orientation="portrait" r:id="rId1"/>
  <headerFooter alignWithMargins="0">
    <oddHeader>&amp;L&amp;"Verdana,Negrita"&amp;12&amp;K01+000MINISTERIO DE INTERIOR Y POLICIA&amp;R&amp;"Verdana,Negrita"&amp;K01+000BO-EST-
Versión: 01</oddHeader>
    <oddFooter>&amp;C&amp;"Verdana,Negrita"&amp;K03-018Dirección de Planificación y Desarrollo / Departamento de Estadísticas&amp;R&amp;"Verdana,Normal"&amp;11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Direccion Naturalizacion-Natura</vt:lpstr>
      <vt:lpstr>Dir.Nat. Otorgadas Pais</vt:lpstr>
      <vt:lpstr>Dir.Nat. Otorgadas Genero </vt:lpstr>
      <vt:lpstr>Dir.Nat. Otorgadas Ocupacion</vt:lpstr>
      <vt:lpstr>Dir.Nat. Otorgadas Povincias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cfrutuoso</dc:creator>
  <cp:lastModifiedBy>Cristian Frutuoso</cp:lastModifiedBy>
  <cp:lastPrinted>2020-01-23T14:24:58Z</cp:lastPrinted>
  <dcterms:created xsi:type="dcterms:W3CDTF">2011-05-26T16:01:17Z</dcterms:created>
  <dcterms:modified xsi:type="dcterms:W3CDTF">2022-01-07T13:16:45Z</dcterms:modified>
</cp:coreProperties>
</file>